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елезобетон\d\железобетон\standartpark.ru\2017\Февраль\"/>
    </mc:Choice>
  </mc:AlternateContent>
  <bookViews>
    <workbookView xWindow="240" yWindow="1275" windowWidth="18960" windowHeight="10680" tabRatio="821"/>
  </bookViews>
  <sheets>
    <sheet name="Стандартная серия" sheetId="1" r:id="rId1"/>
    <sheet name="Серия DRIVE" sheetId="7" r:id="rId2"/>
    <sheet name="Усиленная серия" sheetId="2" r:id="rId3"/>
    <sheet name="Кюветные лотки без решеток" sheetId="13" r:id="rId4"/>
    <sheet name="Материалы для Благоустройства" sheetId="6" r:id="rId5"/>
    <sheet name="Люки" sheetId="8" r:id="rId6"/>
    <sheet name="Системы грязезащиты" sheetId="9" r:id="rId7"/>
    <sheet name="Трубы ПВХ и Тоннели" sheetId="11" r:id="rId8"/>
    <sheet name="Геоматериалы" sheetId="12" r:id="rId9"/>
    <sheet name="Внутренний водоотвод" sheetId="14" r:id="rId10"/>
  </sheets>
  <externalReferences>
    <externalReference r:id="rId11"/>
  </externalReferences>
  <definedNames>
    <definedName name="Z_848C72F6_3B15_45DC_8B99_AEEC65F930A0_.wvu.PrintArea" localSheetId="0" hidden="1">'Стандартная серия'!$B$1:$I$125</definedName>
    <definedName name="_xlnm.Print_Area" localSheetId="4">'Материалы для Благоустройства'!$A$1:$K$31</definedName>
    <definedName name="_xlnm.Print_Area" localSheetId="0">'Стандартная серия'!$A$1:$J$195</definedName>
    <definedName name="_xlnm.Print_Area" localSheetId="2">'Усиленная серия'!$A$1:$R$146</definedName>
  </definedNames>
  <calcPr calcId="162913"/>
  <customWorkbookViews>
    <customWorkbookView name="Кирин - Личное представление" guid="{848C72F6-3B15-45DC-8B99-AEEC65F930A0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145" i="2" l="1"/>
  <c r="B20" i="6"/>
  <c r="C20" i="6"/>
  <c r="D20" i="6"/>
  <c r="E20" i="6"/>
  <c r="F20" i="6"/>
  <c r="G20" i="6"/>
  <c r="H20" i="6"/>
  <c r="E17" i="6"/>
  <c r="F17" i="6"/>
  <c r="G17" i="6"/>
  <c r="H17" i="6"/>
</calcChain>
</file>

<file path=xl/sharedStrings.xml><?xml version="1.0" encoding="utf-8"?>
<sst xmlns="http://schemas.openxmlformats.org/spreadsheetml/2006/main" count="2433" uniqueCount="1338">
  <si>
    <t>№ по кат.</t>
  </si>
  <si>
    <t>Наименование</t>
  </si>
  <si>
    <t>А - С</t>
  </si>
  <si>
    <t>А - В</t>
  </si>
  <si>
    <t>А - Е</t>
  </si>
  <si>
    <t>А</t>
  </si>
  <si>
    <t>-</t>
  </si>
  <si>
    <t>А-С</t>
  </si>
  <si>
    <t>4080</t>
  </si>
  <si>
    <t xml:space="preserve">А </t>
  </si>
  <si>
    <t>04104</t>
  </si>
  <si>
    <t>04300</t>
  </si>
  <si>
    <t>04540</t>
  </si>
  <si>
    <t>04550</t>
  </si>
  <si>
    <t>04500</t>
  </si>
  <si>
    <t>04700</t>
  </si>
  <si>
    <t>07100</t>
  </si>
  <si>
    <t>07300</t>
  </si>
  <si>
    <t>04180</t>
  </si>
  <si>
    <t>04184</t>
  </si>
  <si>
    <t>04380</t>
  </si>
  <si>
    <t>07180</t>
  </si>
  <si>
    <t>07380</t>
  </si>
  <si>
    <t>04340</t>
  </si>
  <si>
    <t>04350</t>
  </si>
  <si>
    <t>04740</t>
  </si>
  <si>
    <t>04750</t>
  </si>
  <si>
    <t>8100-Ч</t>
  </si>
  <si>
    <t>04140</t>
  </si>
  <si>
    <t>04150</t>
  </si>
  <si>
    <t>04144</t>
  </si>
  <si>
    <t>04154</t>
  </si>
  <si>
    <t>04900</t>
  </si>
  <si>
    <t>07104</t>
  </si>
  <si>
    <t>08700</t>
  </si>
  <si>
    <t>8040</t>
  </si>
  <si>
    <t>3332</t>
  </si>
  <si>
    <t>4000</t>
  </si>
  <si>
    <t>400009</t>
  </si>
  <si>
    <t>Длина, мм</t>
  </si>
  <si>
    <t>Ширина, мм</t>
  </si>
  <si>
    <t>Высота, мм</t>
  </si>
  <si>
    <t>Вес, кг</t>
  </si>
  <si>
    <t>8027</t>
  </si>
  <si>
    <t>8047</t>
  </si>
  <si>
    <t>20801</t>
  </si>
  <si>
    <t>Дополнительные принадлежности для лотков и решеток с гидравлическим сечением 100 мм (класс нагрузки А15 - С250)</t>
  </si>
  <si>
    <t>6800</t>
  </si>
  <si>
    <t>6830</t>
  </si>
  <si>
    <t>6831</t>
  </si>
  <si>
    <t>Решетки к лоткам с гидравлическим сечением 200 мм (класс нагрузки А15 - С250)</t>
  </si>
  <si>
    <t>2510</t>
  </si>
  <si>
    <t>25303</t>
  </si>
  <si>
    <t>25403</t>
  </si>
  <si>
    <t>Дополнительные принадлежности для лотков и решеток с гидравлическим сечением 200 мм (класс нагрузки А15 - С250)</t>
  </si>
  <si>
    <t>07500</t>
  </si>
  <si>
    <t>04770/1</t>
  </si>
  <si>
    <t>4770/2</t>
  </si>
  <si>
    <t>4770/3</t>
  </si>
  <si>
    <t>07700</t>
  </si>
  <si>
    <t>04970/1</t>
  </si>
  <si>
    <t>4970/2</t>
  </si>
  <si>
    <t>4970/3</t>
  </si>
  <si>
    <t>Дополнительные принадлежности для комплектов серии Maxi</t>
  </si>
  <si>
    <t>Точечный водоотвод. Стандартная серия (класс нагрузки А15 - С250)</t>
  </si>
  <si>
    <t>8370-Ч</t>
  </si>
  <si>
    <t>3320</t>
  </si>
  <si>
    <t>3330</t>
  </si>
  <si>
    <t>3334</t>
  </si>
  <si>
    <t>3380-Ч</t>
  </si>
  <si>
    <t>Дополнительные принадлежности к дождеприемнику пластиковому 300х300</t>
  </si>
  <si>
    <t>8379</t>
  </si>
  <si>
    <t>8378</t>
  </si>
  <si>
    <t>Дождеприемники-обрамления чугунные</t>
  </si>
  <si>
    <t>3001</t>
  </si>
  <si>
    <t>Дождеприемник-бордюр</t>
  </si>
  <si>
    <t>38002</t>
  </si>
  <si>
    <t>Материалы для благоустройства территорий</t>
  </si>
  <si>
    <t>Газонная решетка</t>
  </si>
  <si>
    <t>8101-З</t>
  </si>
  <si>
    <t>Бордюры</t>
  </si>
  <si>
    <t>82401</t>
  </si>
  <si>
    <t>8210</t>
  </si>
  <si>
    <t>Люки</t>
  </si>
  <si>
    <t>3503</t>
  </si>
  <si>
    <t>A - B</t>
  </si>
  <si>
    <t>Приствольные решетки</t>
  </si>
  <si>
    <t>37011</t>
  </si>
  <si>
    <t>37000</t>
  </si>
  <si>
    <t>37111</t>
  </si>
  <si>
    <t>37100</t>
  </si>
  <si>
    <t>0,9</t>
  </si>
  <si>
    <t>2590</t>
  </si>
  <si>
    <t>Класс нагрузки</t>
  </si>
  <si>
    <t>088011</t>
  </si>
  <si>
    <t>088081</t>
  </si>
  <si>
    <t>Линейный водоотвод. Стандартная серия (класс нагрузки А15 - С250)</t>
  </si>
  <si>
    <t>07184</t>
  </si>
  <si>
    <t>Дождесборник-пескоуловитель S’Park</t>
  </si>
  <si>
    <t>Решетки к дождеприемнику пластиковому 300х300</t>
  </si>
  <si>
    <t>04102</t>
  </si>
  <si>
    <t>А - D</t>
  </si>
  <si>
    <t>04152</t>
  </si>
  <si>
    <t>04142</t>
  </si>
  <si>
    <t>07102</t>
  </si>
  <si>
    <t>04182</t>
  </si>
  <si>
    <t>07182</t>
  </si>
  <si>
    <t>3380-С</t>
  </si>
  <si>
    <t>Решетки к дождеприемнику пластиковому 400х400</t>
  </si>
  <si>
    <t>07702</t>
  </si>
  <si>
    <t>07770/1</t>
  </si>
  <si>
    <t>7770/2</t>
  </si>
  <si>
    <t>7770/3</t>
  </si>
  <si>
    <t>04742</t>
  </si>
  <si>
    <t>04752</t>
  </si>
  <si>
    <t>04702</t>
  </si>
  <si>
    <t>ПЛАСТИК</t>
  </si>
  <si>
    <t>ФИБРОБЕТОН</t>
  </si>
  <si>
    <t>ПОЛИМЕРБЕТОН</t>
  </si>
  <si>
    <t>Пескоуловитель</t>
  </si>
  <si>
    <r>
      <t xml:space="preserve">Дождеприемник пластиковый </t>
    </r>
    <r>
      <rPr>
        <b/>
        <sz val="18"/>
        <color indexed="9"/>
        <rFont val="Arial Cyr"/>
        <charset val="204"/>
      </rPr>
      <t>400х400</t>
    </r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</si>
  <si>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70 мм</t>
    </r>
    <r>
      <rPr>
        <b/>
        <sz val="14"/>
        <color indexed="9"/>
        <rFont val="Arial Cyr"/>
        <family val="2"/>
        <charset val="204"/>
      </rPr>
      <t xml:space="preserve"> из пластика (класс нагрузки А15)</t>
    </r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</si>
  <si>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100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</si>
  <si>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200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</si>
  <si>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r>
      <t xml:space="preserve">Лоток с гидравлическим сечением </t>
    </r>
    <r>
      <rPr>
        <b/>
        <sz val="20"/>
        <color indexed="9"/>
        <rFont val="Arial Cyr"/>
        <charset val="204"/>
      </rPr>
      <t>300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</si>
  <si>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r>
      <t xml:space="preserve">Комплект: лоток с гидравлическим сечением </t>
    </r>
    <r>
      <rPr>
        <b/>
        <sz val="20"/>
        <color indexed="9"/>
        <rFont val="Arial Cyr"/>
        <charset val="204"/>
      </rPr>
      <t>160 мм</t>
    </r>
    <r>
      <rPr>
        <b/>
        <sz val="14"/>
        <color indexed="9"/>
        <rFont val="Arial Cyr"/>
        <family val="2"/>
        <charset val="204"/>
      </rPr>
      <t xml:space="preserve"> (класс нагрузки А15 - E600)</t>
    </r>
  </si>
  <si>
    <r>
      <t xml:space="preserve">Комплект: лоток с гидравлическим сечением </t>
    </r>
    <r>
      <rPr>
        <b/>
        <sz val="20"/>
        <color indexed="9"/>
        <rFont val="Arial Cyr"/>
        <charset val="204"/>
      </rPr>
      <t>200 мм</t>
    </r>
    <r>
      <rPr>
        <b/>
        <sz val="14"/>
        <color indexed="9"/>
        <rFont val="Arial Cyr"/>
        <family val="2"/>
        <charset val="204"/>
      </rPr>
      <t xml:space="preserve"> (класс нагрузки А15 - Е600)</t>
    </r>
  </si>
  <si>
    <r>
      <t xml:space="preserve">Комплект: лоток с гидравлическим сечением </t>
    </r>
    <r>
      <rPr>
        <b/>
        <sz val="20"/>
        <color indexed="9"/>
        <rFont val="Arial Cyr"/>
        <charset val="204"/>
      </rPr>
      <t>500 мм</t>
    </r>
    <r>
      <rPr>
        <b/>
        <sz val="14"/>
        <color indexed="9"/>
        <rFont val="Arial Cyr"/>
        <family val="2"/>
        <charset val="204"/>
      </rPr>
      <t xml:space="preserve"> (класс нагрузки А15 - Е600)</t>
    </r>
  </si>
  <si>
    <t>04100</t>
  </si>
  <si>
    <t>А - E</t>
  </si>
  <si>
    <t>0415009</t>
  </si>
  <si>
    <t>0414009</t>
  </si>
  <si>
    <t>0410409</t>
  </si>
  <si>
    <t>0415409</t>
  </si>
  <si>
    <t>0414409</t>
  </si>
  <si>
    <t>С вертикальным водоотводом</t>
  </si>
  <si>
    <t>0435009</t>
  </si>
  <si>
    <t>0434009</t>
  </si>
  <si>
    <t>0455009</t>
  </si>
  <si>
    <t>0454009</t>
  </si>
  <si>
    <t>0475009</t>
  </si>
  <si>
    <t>0490009</t>
  </si>
  <si>
    <t>Решетки водоприемные чугунные (класс нагрузки А15 - С250)</t>
  </si>
  <si>
    <t>20101</t>
  </si>
  <si>
    <t>82401-З</t>
  </si>
  <si>
    <t>Решетки к лоткам с гидравлическим сечением 100 мм (класс нагрузки А15 - С250)</t>
  </si>
  <si>
    <t>0410009</t>
  </si>
  <si>
    <t>0430009</t>
  </si>
  <si>
    <t>8472</t>
  </si>
  <si>
    <t>1940</t>
  </si>
  <si>
    <t>8510</t>
  </si>
  <si>
    <t>0730009</t>
  </si>
  <si>
    <t>0450009</t>
  </si>
  <si>
    <t>0470009</t>
  </si>
  <si>
    <t>0474009</t>
  </si>
  <si>
    <t>6135</t>
  </si>
  <si>
    <t>04772/1</t>
  </si>
  <si>
    <t>0476209</t>
  </si>
  <si>
    <t>A - D</t>
  </si>
  <si>
    <t>0476009</t>
  </si>
  <si>
    <t>A - E</t>
  </si>
  <si>
    <t>04762</t>
  </si>
  <si>
    <t>04760</t>
  </si>
  <si>
    <t>4580/2</t>
  </si>
  <si>
    <t>4580/3</t>
  </si>
  <si>
    <t>04580/1</t>
  </si>
  <si>
    <t>07580</t>
  </si>
  <si>
    <t>7580/3</t>
  </si>
  <si>
    <t>7580/2</t>
  </si>
  <si>
    <t>07580/1</t>
  </si>
  <si>
    <t>087003</t>
  </si>
  <si>
    <t>6850-50К</t>
  </si>
  <si>
    <t>6850-50Ц</t>
  </si>
  <si>
    <t>045044</t>
  </si>
  <si>
    <t>087001</t>
  </si>
  <si>
    <t>34201</t>
  </si>
  <si>
    <t>6850/1-2</t>
  </si>
  <si>
    <t>6850/2-0</t>
  </si>
  <si>
    <t>6850/0-4</t>
  </si>
  <si>
    <t>6855/4-2</t>
  </si>
  <si>
    <t>6351</t>
  </si>
  <si>
    <t>Дополнительные принадлежности для лотков и решеток с гидравлическим сечением 300 мм (класс нагрузки А15 - С250)</t>
  </si>
  <si>
    <t>28343</t>
  </si>
  <si>
    <t>33104</t>
  </si>
  <si>
    <t>202026</t>
  </si>
  <si>
    <t>6822</t>
  </si>
  <si>
    <t>Пескоуловитель PolyMAX ПУ–10.16.42-ПП пластиковый 8080</t>
  </si>
  <si>
    <t>Лоток водоотводный BetoMAX ЛВ–10.14.06-Б бетонный 4010</t>
  </si>
  <si>
    <t>Лоток водоотводный BetoMAX ЛВ–10.14.06-БВ бетонный с вертикальным водоотводом 401009</t>
  </si>
  <si>
    <t>Лоток водоотводный BetoMAX ЛВ–11.19.23-Б бетонный с решёткой щелевой чугунной ВЧ кл.Е (комплект) 04100</t>
  </si>
  <si>
    <t xml:space="preserve"> BetoMAX ФИБРОБЕТОН</t>
  </si>
  <si>
    <t>Лоток водоотводный BetoMAX ЛВ-11.19.23-Б бетонный с решёткой щелевой чугунной ВЧ "протектор" кл.D (комплект) 04102</t>
  </si>
  <si>
    <t>Лоток водоотводный BetoMAX ЛВ–11.19.18-Б бетонный с решёткой щелевой чугунной ВЧ кл.Е (комплект) 04150</t>
  </si>
  <si>
    <t>Лоток водоотводный BetoMAX ЛВ-11.19.18-Б бетонный с решёткой щелевой чугунной ВЧ "протектор" кл.D (комплект) 04152</t>
  </si>
  <si>
    <t>Лоток водоотводный BetoMAX ЛВ–11.19.13-Б бетонный с решёткой щелевой чугунной ВЧ кл.Е (комплект) 04140</t>
  </si>
  <si>
    <t>Лоток водоотводный BetoMAX ЛВ-11.19.13-Б бетонный с решёткой щелевой чугунной ВЧ "протектор" кл.D (комплект) 04142</t>
  </si>
  <si>
    <t>Лоток водоотводный BetoMAX ЛВ–11.19.23-Б бетонный с решёткой ячеистой чугунной ВЧ кл.Е (комплект) 04104</t>
  </si>
  <si>
    <t>Лоток водоотводный BetoMAX ЛВ–11.19.18-Б бетонный с решёткой ячеистой чугунной ВЧ кл.Е (комплект) 04154</t>
  </si>
  <si>
    <t>Лоток водоотводный BetoMAX ЛВ–11.19.13-Б бетонный с решёткой ячеистой чугунной ВЧ кл.Е (комплект) 04144</t>
  </si>
  <si>
    <t>Лоток водоотводный BetoMAX ЛВ–11.19.23-БВ бетонный с вертикальным водоотводом с решёткой щелевой чугунной ВЧ кл.Е (комплект) 0410009</t>
  </si>
  <si>
    <t>Лоток водоотводный BetoMAX ЛВ–11.19.18-БВ бетонный с вертикальным водоотводом с решёткой щелевой чугунной ВЧ кл.Е (комплект) 0415009</t>
  </si>
  <si>
    <t>Лоток водоотводный BetoMAX ЛВ–11.19.13-БВ бетонный с вертикальным водоотводом с решёткой щелевой чугунной ВЧ кл.Е (комплект) 0414009</t>
  </si>
  <si>
    <t>Лоток водоотводный BetoMAX ЛВ–11.19.13-БВ бетонный с вертикальным водоотводом с решёткой ячеистой чугунной ВЧ кл.Е (комплект) 0414409</t>
  </si>
  <si>
    <t>Лоток водоотводный BetoMAX ЛВ–11.19.23-БВ бетонный с вертикальным водоотводом с решёткой ячеистой чугунной ВЧ кл.Е (комплект) 0410409</t>
  </si>
  <si>
    <t>Лоток водоотводный BetoMAX ЛВ–11.19.18-БВ бетонный с вертикальным водоотводом с решёткой ячеистой чугунной ВЧ кл.Е (комплект) 0415409</t>
  </si>
  <si>
    <t>Пескоуловитель BetoMAX ПУ-11.19.50-Б бетонный с решёткой щелевой чугунной ВЧ кл.Е (комплект) 04180</t>
  </si>
  <si>
    <t>Пескоуловитель BetoMAX ПУ-11.19.50-Б бетонный с решёткой щелевой чугунной ВЧ "протектор" кл.D (комплект) 04182</t>
  </si>
  <si>
    <t>Пескоуловитель BetoMAX ПУ-11.19.50-Б бетонный с решёткой ячеистой чугунной ВЧ кл.Е (комплект) 04184</t>
  </si>
  <si>
    <t>Лоток водоотводный CompoMAX ЛВ–11.19.23-П полимербетонный с решёткой щелевой чугунной ВЧ кл.Е (комплект) 07100</t>
  </si>
  <si>
    <t>Лоток водоотводный CompoMAX ЛВ-11.19.23-П полимербетонный с решёткой щелевой чугунной ВЧ "протектор" кл.D (комплект) 07102</t>
  </si>
  <si>
    <t>Лоток водотводный CompoMAX ЛВ–11.19.23-П полимербетонный с решёткой ячеистой чугунной ВЧ кл.Е (комплект) 07104</t>
  </si>
  <si>
    <t>Пескоуловитель CompoMAX ПУ-11.19.50-П полимербетонный с решёткой щелевой чугунной ВЧ кл.Е (комплект) 07180</t>
  </si>
  <si>
    <t>Пескоуловитель CompoMAX ПУ-11.19.50-П полимербетонный с решёткой щелевой чугунной ВЧ "протектор" кл.D (комплект) 07182</t>
  </si>
  <si>
    <t>Пескоуловитель CompoMAX ПУ-11.19.50-П полимербетонный с решёткой ячеистой чугунной ВЧ кл.E (комплект) 07184</t>
  </si>
  <si>
    <t>CompoMAX ПОЛИМЕРБЕТОН</t>
  </si>
  <si>
    <t>BetoMAX ФИБРОБЕТОН</t>
  </si>
  <si>
    <t>Лоток водоотводный BetoMAX ЛВ–16.25.31-Б бетонный с решёткой щелевой чугунной ВЧ кл.Е (комплект) 04300</t>
  </si>
  <si>
    <t>Лоток водоотводный BetoMAX ЛВ–16.25.26-Б бетонный с решёткой щелевой чугунной ВЧ кл.Е (комплект) 04350</t>
  </si>
  <si>
    <t>Лоток водоотводный BetoMAX ЛВ–16.25.21-Б бетонный с решёткой щелевой чугунной ВЧ кл.Е (комплект) 04340</t>
  </si>
  <si>
    <t>Лоток водоотводный BetoMAX ЛВ–16.25.31-БВ бетонный с вертикальным водоотводом с решёткой щелевой чугунной ВЧ кл.Е (комплект) 0430009</t>
  </si>
  <si>
    <t>Лоток водоотводный BetoMAX ЛВ–16.25.26-БВ бетонный с вертикальным водоотводом с решёткой щелевой чугунной ВЧ кл.Е (комплект) 0435009</t>
  </si>
  <si>
    <t>Лоток водоотводный BetoMAX ЛВ–16.25.21-БВ бетонный с вертикальным водоотводом с решёткой щелевой чугунной ВЧ кл.Е (комплект) 0434009</t>
  </si>
  <si>
    <t>Пескоуловитель BetoMAX ПУ–16.25.60-Б бетонный с решёткой щелевой чугунной ВЧ кл.Е (комплект) 04380</t>
  </si>
  <si>
    <t>Лоток водоотводный CompoMAX ЛВ–16.25.31-П полимербетонный с решёткой щелевой чугунной ВЧ кл.Е (комплект) 07300</t>
  </si>
  <si>
    <t>Лоток водоотводный CompoMAX ЛВ–16.25.31-ПВ полимербетонный с вертикальным водоотводом с решёткой щелевой чугунной ВЧ кл.Е (комплект) 0730009</t>
  </si>
  <si>
    <t>Пескоуловитель CompoMAX ПУ–16.25.60-П полимербетонный с решёткой щелевой чугунной ВЧ кл.Е (комплект) 07380</t>
  </si>
  <si>
    <t>PolyMAX ПЛАСТИК</t>
  </si>
  <si>
    <t>Лоток водоотводный BetoMAX ЛВ–20.29.33-Б бетонный с решёткой ячеистой чугунной ВЧ кл.D (комплект) 045044 (4 болта)</t>
  </si>
  <si>
    <t>Лоток водоотводный BetoMAX ЛВ–20.29.33-Б бетонный с решёткой щелевой чугунной ВЧ кл.Е (комплект) 04500</t>
  </si>
  <si>
    <t>Лоток водоотводный BetoMAX ЛВ–20.29.28-Б бетонный с решёткой щелевой чугунной ВЧ кл.Е (комплект) 04550</t>
  </si>
  <si>
    <t>Лоток водоотводный BetoMAX ЛВ–20.29.23-Б бетонный с решёткой щелевой чугунной ВЧ кл.Е (комплект) 04540</t>
  </si>
  <si>
    <t>Лоток водоотводный BetoMAX ЛВ–20.29.33-БВ бетонный с вертикальным водоотводом с решёткой щелевой чугунной ВЧ кл.Е (комплект) 0450009</t>
  </si>
  <si>
    <t>Лоток водоотводный BetoMAX ЛВ–20.29.28-БВ бетонный с вертикальным водоотводом с решёткой щелевой чугунной ВЧ кл.Е (комплект)0455009</t>
  </si>
  <si>
    <t>Лоток водоотводный BetoMAX ЛВ–20.29.23-БВ бетонный с вертикальным водоотводом с решёткой щелевой чугунной ВЧ кл.Е (комплект) 0454009</t>
  </si>
  <si>
    <t>Пескоуловитель BetoMAX ПУ-20.29.60-Б бетонный с решёткой щелевой чугунной ВЧ кл.Е (комплект) 04580</t>
  </si>
  <si>
    <t>Пескоуловитель секционный BetoMAX ПУ-20.29.60-Б-С бетонный (средняя часть) 4580/2</t>
  </si>
  <si>
    <t>Пескоуловитель секционный BetoMAX ПУ-20.29.60-Б-Н бетонный (нижняя часть) 4580/3</t>
  </si>
  <si>
    <t>Лоток водоотводный CompoMAX ЛВ-20.29.33-П полимербетонный с решеткой щелевой чугунной ВЧ кл.Е (комплект) 07500</t>
  </si>
  <si>
    <t>Пескоуловитель CompoMAX ПУ-20.29.60-П полимербетонный с решёткой щелевой чугунной ВЧ кл.Е (комплект) 07580</t>
  </si>
  <si>
    <t>Пескоуловитель секционный CompoMAX ПУ-20.29.60-П-В полимербетонный с решёткой щелевой чугунной ВЧ кл.Е (комплект) 07580/1</t>
  </si>
  <si>
    <t>Пескоуловитель секционный CompoMAX ПУ-20.29.60-П-С полимербетонный (средняя часть) 7580/2</t>
  </si>
  <si>
    <t>Пескоуловитель секционный CompoMAX ПУ-20.29.60-П-Н полимербетонный (нижняя часть) 7580/3</t>
  </si>
  <si>
    <t>Лоток водоотводный PolyMAX ЛВ-30.39.38-ПП пластиковый с решеткой щелевой чугунной ВЧ кл.Е (комплект) 08700</t>
  </si>
  <si>
    <t>Лоток водоотводный BetoMAX ЛВ–30.38.41-Б бетонный с решёткой щелевой чугунной ВЧ кл.Е (комплект) 04700</t>
  </si>
  <si>
    <t>Лоток водоотводный BetoMAX ЛВ-30.38.41-Б бетонный с решёткой щелевой чугунной ВЧ кл. D (комплект) 04702</t>
  </si>
  <si>
    <t>Лоток водоотводный BetoMAX ЛВ–30.38.36-Б бетонный с решёткой щелевой чугунной ВЧ кл.Е (комплект) 04750</t>
  </si>
  <si>
    <t>Лоток водоотводный BetoMAX ЛВ–30.38.36-Б бетонный с решёткой щелевой чугунной ВЧ кл.D (комплект) 04752</t>
  </si>
  <si>
    <t>Лоток водоотводный BetoMAX ЛВ–30.38.31-Б бетонный с решёткой щелевой чугунной ВЧ кл.Е (комплект) 04740</t>
  </si>
  <si>
    <t>Лоток водоотводный BetoMAX ЛВ–30.38.31-Б бетонный с решёткой щелевой чугунной ВЧ кл.D (комплект) 04742</t>
  </si>
  <si>
    <t>Лоток водоотводный BetoMAX ЛВ–30.38.41-БВ бетонный с вертикальным водоотводом с решёткой щелевой чугунной ВЧ кл.Е (комплект) 0470009</t>
  </si>
  <si>
    <t>Лоток водоотводный BetoMAX ЛВ–30.38.36-БВ бетонный с вертикальным водоотводом с решёткой щелевой чугунной ВЧ кл.Е (комплект) 0475009</t>
  </si>
  <si>
    <t>Лоток водоотводный BetoMAX ЛВ–30.38.31-БВ бетонный с вертикальным водоотводом с решёткой щелевой чугунной ВЧ кл.Е (комплект) 0474009</t>
  </si>
  <si>
    <t>Дождеприёмный колодец секционный BetoMAX ДК-30.38.44-Б-В бетонный с решёткой щелевой чугунной ВЧ, кл.Е (верхняя часть, комплект) 04770/1</t>
  </si>
  <si>
    <t>Дождеприёмный колодец секционный BetoMAX ДК-30.38.44-Б-В бетонный с решёткой щелевой чугунной ВЧ, кл.D (верхняя часть, комплект) 04772/1</t>
  </si>
  <si>
    <t>Дождеприёмный колодец секционный BetoMAX ДК-30.38.44-Б-С бетонный (средняя часть) 4770/2</t>
  </si>
  <si>
    <t>Дождеприёмный колодец секционный BetoMAX ДК-30.38.44-Б-Н бетонный (нижняя часть) 4770/3</t>
  </si>
  <si>
    <t>Лоток водоотводный CompoMAX ЛВ–30.38.41-П полимербетонный с решёткой щелевой чугунной ВЧ кл.Е (комплект) 07700</t>
  </si>
  <si>
    <t>Лоток водоотводный CompoMAX ЛВ–30.38.41-П полимербетонный с решёткой щелевой чугунной ВЧ кл.D (комплект) 07702</t>
  </si>
  <si>
    <t>Дождеприёмный колодец секционный CompoMAX ДК-30.38.44-П-В полимербетонный с решёткой щелевой чугунной ВЧ, кл. E (верхняя часть, комплект) 07770/1</t>
  </si>
  <si>
    <t>Дождеприёмный колодец CompoMAX ДК-30.38.44-П-C полимербетонный (средняя часть) 7770/2</t>
  </si>
  <si>
    <t>Дождеприёмный колодец CompoMAX ДК-30.38.44-П-Н полимербетонный (нижняя часть) 7770/3</t>
  </si>
  <si>
    <t>Лоток водоотводный BetoMAX ЛВ–50.64.61-Б бетонный с решёткой щелевой чугунной ВЧ кл.Е (комплект) 04900</t>
  </si>
  <si>
    <t>Лоток водоотводный BetoMAX ЛВ–50.64.61-БВ бетонный с вертикальным водоотводом с решёткой щелевой чугунной ВЧ кл.Е 0490009</t>
  </si>
  <si>
    <t>Дождеприёмный колодец секционный BetoMAX ДК-50.64.65-Б-В бетонный с решёткой щелевой чугунной ВЧ кл.Е (комплект, верхняя часть) 04970/1</t>
  </si>
  <si>
    <t>Дождеприёмный колодец секционный BetoMAX ДК-50.64.65-Б-С бетонный (средняя часть) 4970/2</t>
  </si>
  <si>
    <t>Дождеприёмный колодец секционный BetoMAX ДК-50.64.65-Б-Н бетонный (нижняя часть) 4970/3</t>
  </si>
  <si>
    <t xml:space="preserve"> 6105</t>
  </si>
  <si>
    <t>6160</t>
  </si>
  <si>
    <t>0410209</t>
  </si>
  <si>
    <t>А-D</t>
  </si>
  <si>
    <t>Лоток водоотводный BetoMAX ЛВ–11.19.23-БВ бетонный с вертикальным водоотводом с решёткой щелевой чугунной ВЧ кл.D (комплект) 0410209</t>
  </si>
  <si>
    <t>Пескоуловитель секционный BetoMAX ПУ-20.29.60-Б-В бетонный  кл.Е (комплект) 04580/1</t>
  </si>
  <si>
    <r>
      <t>*Примечание: Лотки Усиленной серии комплектоваться вертикальным выпуском, решётками с классом нагрузки F900 и иметь внутренний уклон основания.</t>
    </r>
    <r>
      <rPr>
        <sz val="11"/>
        <rFont val="Arial Cyr"/>
        <charset val="204"/>
      </rPr>
      <t xml:space="preserve">
Дополнительную необходимую информацию запрашивайте в офисах компании.</t>
    </r>
  </si>
  <si>
    <t>Розничная цена</t>
  </si>
  <si>
    <t>дилерская цена</t>
  </si>
  <si>
    <t>Дилерская цена</t>
  </si>
  <si>
    <t>Дилерскакя цена</t>
  </si>
  <si>
    <t>по запросу</t>
  </si>
  <si>
    <r>
      <t xml:space="preserve">Дождеприемник пластиковый </t>
    </r>
    <r>
      <rPr>
        <b/>
        <sz val="14"/>
        <color indexed="9"/>
        <rFont val="Arial Cyr"/>
        <charset val="204"/>
      </rPr>
      <t>300х300</t>
    </r>
  </si>
  <si>
    <t>04580</t>
  </si>
  <si>
    <t xml:space="preserve">Пескоуловитель  BetoMax Drive ПВ-10.16.50-Б бетонный (комплект) </t>
  </si>
  <si>
    <t xml:space="preserve">Пескоуловитель BetoMax Drive ПВ-15.23.50–Б с РВ щель ВЧ кл.D (к-т) </t>
  </si>
  <si>
    <t>Cерия DRIVE полимербетон Лоток CompoMax Drive с гидравлическим сечением 100 мм (класс нагрузки А15 - D400)</t>
  </si>
  <si>
    <t>Cерия DRIVE фибробетон Лоток BetoMax Drive с гидравлическим сечением 100 мм (класс нагрузки А15 - D400)</t>
  </si>
  <si>
    <t>Cерия DRIVE фибробетон Лоток BetoMax Drive с гидравлическим сечением 150 мм (класс нагрузки А15 - D400)</t>
  </si>
  <si>
    <t xml:space="preserve">Лоток CompoMax Drive ЛВ–15.21.21–П с РВ щель ВЧ кл.D (к-т)  </t>
  </si>
  <si>
    <t>Cерия DRIVE полимербетон Лоток CompoMax Drive с гидравлическим сечением 150 мм (класс нагрузки А15 - D400)</t>
  </si>
  <si>
    <t>07257134</t>
  </si>
  <si>
    <t xml:space="preserve">Лоток PolyMax Drive ЛВ-10.15.06-ПП с РВ щель ВЧ кл. D (к-т) </t>
  </si>
  <si>
    <t>080534</t>
  </si>
  <si>
    <t>Лоток PolyMax Drive ЛВ-10.15.08-ПП с РВ щель ВЧ кл. D (к-т)</t>
  </si>
  <si>
    <t xml:space="preserve"> 080134</t>
  </si>
  <si>
    <t xml:space="preserve">Лоток PolyMax Drive ЛВ-10.16.12-ПП с РВ щель ВЧ кл. D (к-т) </t>
  </si>
  <si>
    <t>080234</t>
  </si>
  <si>
    <t xml:space="preserve">Лоток PolyMax Drive ЛВ-10.16.16-ПП с РВ щель ВЧ кл. D (к-т) </t>
  </si>
  <si>
    <t>080034</t>
  </si>
  <si>
    <t xml:space="preserve">Лоток PolyMax Drive ЛВ-10.16.20-ПП с РВ щель ВЧ кл. D (к-т) </t>
  </si>
  <si>
    <t>080434</t>
  </si>
  <si>
    <t xml:space="preserve">Пескоуловитель PolyMax Drive ПУ-10.16.44-ПП-Ус с РВ щель ВЧ кл.D (к-т) </t>
  </si>
  <si>
    <t>08087134</t>
  </si>
  <si>
    <t>Cерия DRIVE пластик Лоток PolyMax Drive с гидравлическим сечением 100 мм (класс нагрузки А15 - D400)</t>
  </si>
  <si>
    <t>Cерия DRIVE пластик Лоток PolyMax Drive с гидравлическим сечением 200 мм (класс нагрузки А15 - D400)</t>
  </si>
  <si>
    <t>085134</t>
  </si>
  <si>
    <t>085434</t>
  </si>
  <si>
    <t>08818</t>
  </si>
  <si>
    <t>1000</t>
  </si>
  <si>
    <t>70</t>
  </si>
  <si>
    <t>6821/1</t>
  </si>
  <si>
    <t>6828</t>
  </si>
  <si>
    <t>6825</t>
  </si>
  <si>
    <t>8472.1</t>
  </si>
  <si>
    <t xml:space="preserve">Комплект: лоток S’Park пластиковый с стальной оцинкованной решёткой </t>
  </si>
  <si>
    <t>Комплект: лоток S’Park пластиковый с пластиковой решеткой</t>
  </si>
  <si>
    <t>Переходник дождеприёмник/лоток S’Park, для подключения 08818</t>
  </si>
  <si>
    <t>125</t>
  </si>
  <si>
    <t>90</t>
  </si>
  <si>
    <t>0,03</t>
  </si>
  <si>
    <t>135</t>
  </si>
  <si>
    <t>1,22</t>
  </si>
  <si>
    <t>Торцевая заглушка S’Park, для лотков 088011, 088081</t>
  </si>
  <si>
    <t>Патрубок S’Park для вертикального подключения трубы (110мм), для лотка 08818</t>
  </si>
  <si>
    <t>110</t>
  </si>
  <si>
    <t>40</t>
  </si>
  <si>
    <t>0,07</t>
  </si>
  <si>
    <t>6823</t>
  </si>
  <si>
    <t>Вставка защитная S’Park (паук) D-62мм для патрубка 6825</t>
  </si>
  <si>
    <t>57</t>
  </si>
  <si>
    <t>0,05</t>
  </si>
  <si>
    <t>Торцевая заглушка S’Park на торец с замками, для лотка 08818</t>
  </si>
  <si>
    <t>72</t>
  </si>
  <si>
    <t>083720</t>
  </si>
  <si>
    <t>Комплект: дождесборник S’Park с пластиковой решёткой, совместим с лотками 088011, 088081 и 08818(через переходник)</t>
  </si>
  <si>
    <t>327</t>
  </si>
  <si>
    <t>283</t>
  </si>
  <si>
    <t>312</t>
  </si>
  <si>
    <t>1,13</t>
  </si>
  <si>
    <t>Дополнительные принадлежности для лотков S’Park (пластик)</t>
  </si>
  <si>
    <t>Лоток с гидравлическим сечением 100 мм из пластика (класс нагрузки А15)</t>
  </si>
  <si>
    <t>Лоток водоотводный PolyMAX Basic пластиковый</t>
  </si>
  <si>
    <t>Лоток водоотводный PolyMAX Basic пластиковый усиленный</t>
  </si>
  <si>
    <t>1,9</t>
  </si>
  <si>
    <t>Лоток водоотводный PolyMAX Basic пластиковый с вертикальным водоотводом</t>
  </si>
  <si>
    <t>Лоток водоотводный  PolyMAX Basic пластиковый</t>
  </si>
  <si>
    <t>Лоток водоотводный BetoMAX Basic бетонный</t>
  </si>
  <si>
    <t>Лоток водоотводный BetoMAX Basic бетонный с вертикальным водоотводом</t>
  </si>
  <si>
    <t xml:space="preserve">Пескоуловитель BetoMAX Basic бетонный </t>
  </si>
  <si>
    <t>Лоток водоотводный CompoMAX Basic полимербетонный</t>
  </si>
  <si>
    <t>701009</t>
  </si>
  <si>
    <t>Лоток водоотводный CompoMAX Basic полимербетонный с вертикальным водоотводом</t>
  </si>
  <si>
    <t>Пескоуловитель CompoMAX Basic  полимербетонный</t>
  </si>
  <si>
    <t xml:space="preserve">Решетка водоприемная Basic стальная оцинкованная (щелевая) </t>
  </si>
  <si>
    <t>Решетка водоприемная Basic стальная оцинкованная (щелевая) с отвертием под крепеж</t>
  </si>
  <si>
    <t>Решетка водоприемная Basic стальная оцинкованная (ячеистая)</t>
  </si>
  <si>
    <t>Решетка водоприемная Basic PolyMAX пластиковая (ячеистая)</t>
  </si>
  <si>
    <t>20901</t>
  </si>
  <si>
    <t xml:space="preserve">Решетка водоприемная Basic нержавейка (щелевая) </t>
  </si>
  <si>
    <t>20601</t>
  </si>
  <si>
    <t xml:space="preserve">Решетка водоприемная Basic медная (щелевая) </t>
  </si>
  <si>
    <t xml:space="preserve">Решетка водоприемная Basic PROTEKTOR высокопрочный чугун ВЧ-50 (щелевая) </t>
  </si>
  <si>
    <t xml:space="preserve">Решетка водоприемная Basic высокопрочный чугун ВЧ-50 (щелевая) </t>
  </si>
  <si>
    <t xml:space="preserve">Решетка водоприемная Basic высокопрочный чугун ВЧ-50 (щелевая, оцинкованная) </t>
  </si>
  <si>
    <t>Решетка водоприемная Basic высокопрочный чугун ВЧ-50 (ячеиcтая)</t>
  </si>
  <si>
    <t>Решетка водоприемная Basic высокопрочный чугун ВЧ-50 (ячеистая, оцинкованная)</t>
  </si>
  <si>
    <t>6102</t>
  </si>
  <si>
    <t>Крепеж решётки (сталь) к бетонным лоткам</t>
  </si>
  <si>
    <t>Крепеж решётки (сталь) к пластиковым и полимербетонным лоткам</t>
  </si>
  <si>
    <t>Крепеж решётки (пластик) к пластиковым и полимербетонным лоткам</t>
  </si>
  <si>
    <t>Насадка усиливающая (сталь) для лотков высотой от 100 мм</t>
  </si>
  <si>
    <t>6101-пп</t>
  </si>
  <si>
    <t xml:space="preserve">Торцевая заглушка (сталь) для лотков 8040 и 8047 </t>
  </si>
  <si>
    <t xml:space="preserve">Торцевая заглушка с выпуском 75мм для лотков 8020, 8000, 8027, 8007 </t>
  </si>
  <si>
    <t>Торцевая заглушка для лотков 8050, 805009, 8010, 8057, 8017</t>
  </si>
  <si>
    <t>6301</t>
  </si>
  <si>
    <t>Торцевая заглушка для лотков 8040 и 8047</t>
  </si>
  <si>
    <t>Переходник между лотками разной высоты 80/120мм</t>
  </si>
  <si>
    <t>Переходник между лотками разной высоты 120/155мм</t>
  </si>
  <si>
    <t>Переходник между лотками разной высоты 155/200мм</t>
  </si>
  <si>
    <t>8517</t>
  </si>
  <si>
    <t>Торцевая заглушка (сталь) для лотков 8540; 8547</t>
  </si>
  <si>
    <t xml:space="preserve">Торцевая заглушка (пластик) для лотков 8510; 8517  </t>
  </si>
  <si>
    <t>6854</t>
  </si>
  <si>
    <t xml:space="preserve">Торцевая заглушка (пластик) с выпуском 110мм для лотков 8540; 8547 </t>
  </si>
  <si>
    <t>Крепеж решётки (сталь) к пластиковым лоткам 200мм</t>
  </si>
  <si>
    <t>Крепеж решётки (пластик) с круглым винтом 50мм к пластиковым лоткам 200мм</t>
  </si>
  <si>
    <t>Крепеж решётки (пластик) с цилиндрич. винтом 50мм к пластиковым лоткам 200мм</t>
  </si>
  <si>
    <t>Переходник между лотками разной высоты 80/200мм</t>
  </si>
  <si>
    <t xml:space="preserve">Лоток водоотводный PolyMAX </t>
  </si>
  <si>
    <t xml:space="preserve">Комплект: лоток водоотводный PolyMAX пластиковый с решеткой ячеистой стальной </t>
  </si>
  <si>
    <t xml:space="preserve">Комплект: лоток водоотводный PolyMAX пластиковый с решеткой ячеистой чугунной ВЧ </t>
  </si>
  <si>
    <t xml:space="preserve">Решетка водоприемная Basic стальная оцинкованная (ячеистая) </t>
  </si>
  <si>
    <r>
      <t xml:space="preserve">                                                                </t>
    </r>
    <r>
      <rPr>
        <b/>
        <sz val="14"/>
        <color indexed="8"/>
        <rFont val="Arial"/>
        <family val="2"/>
        <charset val="204"/>
      </rPr>
      <t>Решетки к лоткам с гидравлическим сечением 300 мм (класс нагрузки А15 - С250)</t>
    </r>
  </si>
  <si>
    <t>Решетка водоприемная CЧ-20 (щелевая)</t>
  </si>
  <si>
    <t>Торцевая заглушка (пластик) с возможностью подключения труб 200 и 280мм для лотков 8740; 087001; 087003</t>
  </si>
  <si>
    <t>Дождеприемник PolyMAX Basic пластиковый черный</t>
  </si>
  <si>
    <t xml:space="preserve">Решетка водоприемная Basic Вершина стальная оцинкованная (щелевая) </t>
  </si>
  <si>
    <t>333006</t>
  </si>
  <si>
    <t>Решетка водоприемная Basic высокопрочный чугун ВЧ-50 (ячеистая)</t>
  </si>
  <si>
    <t>Решетка водоприемная Basic Снежинка высокопрочный чугун ВЧ-50 (ячеистая)</t>
  </si>
  <si>
    <t>333406</t>
  </si>
  <si>
    <t>Решетка водоприемная Basic Снежинка высокопрочный чугун ВЧ-50 (ячеистая, оцинкованная)</t>
  </si>
  <si>
    <t>Решетка водоприемная Basic PolyMAX пластиковая (ячеистая) серая</t>
  </si>
  <si>
    <t>Решетка водоприемная Basic PolyMAX пластиковая (ячеистая) черная</t>
  </si>
  <si>
    <t>3389</t>
  </si>
  <si>
    <t xml:space="preserve">Крышка к дождеприемнику Basic PolyMAX </t>
  </si>
  <si>
    <t>Корзина пластиковая к дождеприемнику 8370</t>
  </si>
  <si>
    <t>Перегородка-сифон пластиковая к дождеприемнику 8370</t>
  </si>
  <si>
    <t xml:space="preserve">Дождеприемник-пескоуловитель PolyMAX Basic пластиковый </t>
  </si>
  <si>
    <t>Дождеприемник-пескоуловитель PolyMAX Basic пластиковый угловой для подключения лотков</t>
  </si>
  <si>
    <t>Дождеприемник-обрамление D380 круглый высокопрочный чугун ВЧ</t>
  </si>
  <si>
    <t>Дождеприемник-бордюр чугунный СЧ</t>
  </si>
  <si>
    <r>
      <t xml:space="preserve">                                                                         </t>
    </r>
    <r>
      <rPr>
        <b/>
        <sz val="14"/>
        <color indexed="8"/>
        <rFont val="Arial"/>
        <family val="2"/>
        <charset val="204"/>
      </rPr>
      <t>Дополнительные принадлежности к дождеприемнику пластиковому 400х400</t>
    </r>
  </si>
  <si>
    <t>6189</t>
  </si>
  <si>
    <t>Корзина стальная оцинкованная к дождеприемникам 8472 и 8472.1</t>
  </si>
  <si>
    <t>Решетка газонная пластиковая черная</t>
  </si>
  <si>
    <t>Решетка газонная пластиковая зеленая</t>
  </si>
  <si>
    <t>68411-Б</t>
  </si>
  <si>
    <t>Маркер газонной решётки белый (пластик)</t>
  </si>
  <si>
    <t>68411-Ж</t>
  </si>
  <si>
    <t>Маркер газонной решётки жёлтый (пластик)</t>
  </si>
  <si>
    <t xml:space="preserve">Бордюр Кантри пластиковый чёрный </t>
  </si>
  <si>
    <t>Бордюр Кантри пластиковый зеленый</t>
  </si>
  <si>
    <t>Крепящий якорь (сталь) к бордюру Кантри</t>
  </si>
  <si>
    <t xml:space="preserve">Бордюр тротуарный пластиковый черный </t>
  </si>
  <si>
    <t>Люк смотровой чугунный СЧ20</t>
  </si>
  <si>
    <t>Решетка приствольная чугунная квадратная СЧ</t>
  </si>
  <si>
    <t>Решетка приствольная чугунная круглая СЧ</t>
  </si>
  <si>
    <t>3575</t>
  </si>
  <si>
    <t>8640</t>
  </si>
  <si>
    <t>Поддон пластиковый Твист</t>
  </si>
  <si>
    <t>7640</t>
  </si>
  <si>
    <t>Поддон полимербетонный</t>
  </si>
  <si>
    <t xml:space="preserve">                                                                                    ФИБРОБЕТОН</t>
  </si>
  <si>
    <t>04800</t>
  </si>
  <si>
    <t>04840</t>
  </si>
  <si>
    <t>Лоток водоотводный BetoMAX ЛВ–40.52.41-Б бетонный с решёткой щелевой чугунной ВЧ кл.Е (комплект) 04840</t>
  </si>
  <si>
    <t>04850</t>
  </si>
  <si>
    <t>Лоток водоотводный BetoMAX ЛВ–40.52.46-Б бетонный с решёткой щелевой чугунной ВЧ кл.Е (комплект) 04850</t>
  </si>
  <si>
    <t>Лоток водоотводный BetoMAX ЛВ–40.52.51-Б бетонный с решёткой щелевой чугунной ВЧ кл.Е (комплект) 04800</t>
  </si>
  <si>
    <t>04860</t>
  </si>
  <si>
    <t>Лоток водоотводный BetoMAX ЛВ–40.52.61-Б бетонный с решёткой щелевой чугунной ВЧ кл.Е (комплект) 04860</t>
  </si>
  <si>
    <t>04880/1</t>
  </si>
  <si>
    <t>Пескоуловитель секционный BetoMAX ПУС-40.52.95-Б-В бетонный  кл.Е (комплект) 04880/1</t>
  </si>
  <si>
    <t>Пескоуловитель секционный BetoMax ПУС-40-52-95-Б-Н 4880/3</t>
  </si>
  <si>
    <t>4880/3</t>
  </si>
  <si>
    <t>040071334</t>
  </si>
  <si>
    <t>040871334</t>
  </si>
  <si>
    <t>070071334</t>
  </si>
  <si>
    <t>07267134</t>
  </si>
  <si>
    <t>Жирным шрифтом выделенны позиции ударной группы. (-40% от розничной цены).</t>
  </si>
  <si>
    <t>6101</t>
  </si>
  <si>
    <t>Герметик</t>
  </si>
  <si>
    <t>335145</t>
  </si>
  <si>
    <t>Герметик ПРО ФС 600мл (Универсальный)</t>
  </si>
  <si>
    <t>35188-30Л</t>
  </si>
  <si>
    <t>35188-80Д</t>
  </si>
  <si>
    <t>Люк Л-60.80.10-ПП-Ф3 легкий пластиковый черный «Лого»</t>
  </si>
  <si>
    <t>Люк Л-60.80.10-ПП-Ф8 садовый пластиковый черный «Д»</t>
  </si>
  <si>
    <t>7.8</t>
  </si>
  <si>
    <t>Бордюр Камешки Б-75.04.13-ПП пластиковый, цвета: черный,серый мрамор, песочный, терракотовый.</t>
  </si>
  <si>
    <t>8201</t>
  </si>
  <si>
    <t>082401-Б/Т</t>
  </si>
  <si>
    <t>Комплект "Кантри Лайт", цвет Белый/Теплый (бордюр пластиковый 5м; светодиодная водостойкая лента; термоусадочная трубка; инструкция по монтажу)</t>
  </si>
  <si>
    <t>082401-Б/Х</t>
  </si>
  <si>
    <t>Комплект "Кантри Лайт", цвет Белый/Холодный (бордюр пластиковый 5м; светодиодная водостойкая лента; термоусадочная трубка; инструкция по монтажу)</t>
  </si>
  <si>
    <t>082401-З</t>
  </si>
  <si>
    <t>Комплект "Кантри Лайт", цвет Зелёный (бордюр пластиковый 5м; светодиодная водостойкая лента; термоусадочная трубка; инструкция по монтажу)</t>
  </si>
  <si>
    <t>082401-К</t>
  </si>
  <si>
    <t>Комплект "Кантри Лайт", цвет Красный (бордюр пластиковый 5м; светодиодная водостойкая лента; термоусадочная трубка; инструкция по монтажу)</t>
  </si>
  <si>
    <t>БП-082401/10</t>
  </si>
  <si>
    <t>Блок питания 60W (рассчитан на 10м.бордюра)</t>
  </si>
  <si>
    <t>БП-082401/30</t>
  </si>
  <si>
    <t>Блок питания 150W (рассчитан на 30м.бордюра)</t>
  </si>
  <si>
    <t>82401-К</t>
  </si>
  <si>
    <t>Бордюр Кантри пластиковый коричневый</t>
  </si>
  <si>
    <t>3334-10</t>
  </si>
  <si>
    <t xml:space="preserve">Люк Диггер квадратный высокопрочный чугун ВЧ50 </t>
  </si>
  <si>
    <t>8370-Н</t>
  </si>
  <si>
    <t>Надставка к дождеприемнику PolyMAX Basic пластиковая черная, возможно подключение лотков 8050; 8010; 8020 и 08818 (через переходник 6828)</t>
  </si>
  <si>
    <t>817009-Ч</t>
  </si>
  <si>
    <t>Бокс водосточный с вертикальным водоотводом PolyMAX Basic пластиковый черный</t>
  </si>
  <si>
    <t>34403</t>
  </si>
  <si>
    <t>С</t>
  </si>
  <si>
    <t>Решетка водоприемная Basic РВ-39.39 ячеистая чугунная ВЧ кл. С 34403</t>
  </si>
  <si>
    <t>08900121</t>
  </si>
  <si>
    <t xml:space="preserve">Дополнительные принадлежности для лотков и решеток с гидравлическим сечением 500 мм </t>
  </si>
  <si>
    <t>Торцевая заглушка (пластик) для лотков 89001; 08900121</t>
  </si>
  <si>
    <r>
      <t xml:space="preserve">Лоток с гидравлическим сечением </t>
    </r>
    <r>
      <rPr>
        <b/>
        <sz val="14"/>
        <color indexed="9"/>
        <rFont val="Arial Cyr"/>
        <charset val="204"/>
      </rPr>
      <t>500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</si>
  <si>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t>82401-Б</t>
  </si>
  <si>
    <t>Бордюр Кантри пластиковый белый</t>
  </si>
  <si>
    <r>
      <t xml:space="preserve">Комплект: лоток с гидравлическим сечением </t>
    </r>
    <r>
      <rPr>
        <b/>
        <sz val="14"/>
        <color indexed="9"/>
        <rFont val="Arial Cyr"/>
        <charset val="204"/>
      </rPr>
      <t>500 мм</t>
    </r>
    <r>
      <rPr>
        <b/>
        <sz val="14"/>
        <color indexed="9"/>
        <rFont val="Arial Cyr"/>
        <family val="2"/>
        <charset val="204"/>
      </rPr>
      <t xml:space="preserve"> (класс нагрузки А15 - Е600)</t>
    </r>
  </si>
  <si>
    <t>0890005</t>
  </si>
  <si>
    <t>Лоток водоотводный PolyMAX пластиковый с решеткой щелевой чугунной ВЧ (комплект)</t>
  </si>
  <si>
    <t>0890026</t>
  </si>
  <si>
    <t>А - F</t>
  </si>
  <si>
    <t>Лоток водоотводный PolyMAX пластиковый с решёткой PROTEKTOR щелевой чугунной ВЧ (комплект)</t>
  </si>
  <si>
    <t>Дополнительные принадлежности для пластиковых лотков с гидравлическим сечением 500 мм</t>
  </si>
  <si>
    <t>Торцевая заглушка (пластик) для лотков 0890005;</t>
  </si>
  <si>
    <t xml:space="preserve">Корзина стальная оцинкованная для пескоуловителя - 04180, 04182, 04184, 07180, 07182, 07184, </t>
  </si>
  <si>
    <t>Корзина стальная оцинкованная для пескоуловителей - 04380, 07380</t>
  </si>
  <si>
    <t>Корзина стальная оцинкованная для пескоуловителей - 04580, 04580/1, 07580, 07580/1</t>
  </si>
  <si>
    <t>Корзина стальная оцинкованная для пескоуловителей - 04770/1, 04772/1, 07770/1</t>
  </si>
  <si>
    <t>Корзина стальная оцинкованная для пескоуловителя - 04970/1</t>
  </si>
  <si>
    <t>Линейный водоотвод. Серия DRIVE  (класс нагрузки А15 - Е600)</t>
  </si>
  <si>
    <t xml:space="preserve"> ФИБРОБЕТОН</t>
  </si>
  <si>
    <t>040571334</t>
  </si>
  <si>
    <t xml:space="preserve">Лоток BetoMax Drive ЛВ-10.16.16-Б с РВ щель ВЧ кл.D(к-т) </t>
  </si>
  <si>
    <t xml:space="preserve">Лоток BetoMax Drive ЛВ-10.16.21-Б с РВ щель ВЧ кл.D(к-т) </t>
  </si>
  <si>
    <t>040671334</t>
  </si>
  <si>
    <t xml:space="preserve">Лоток BetoMax Drive ЛВ-10.16.23-Б с РВ щель ВЧ кл.D (к-т) </t>
  </si>
  <si>
    <t xml:space="preserve"> 042171334 </t>
  </si>
  <si>
    <t xml:space="preserve">Лоток BetoMax Drive ЛВ–15.21.10–Б с  РВ щель ВЧ кл.D (к-т)  </t>
  </si>
  <si>
    <t>042471334</t>
  </si>
  <si>
    <t xml:space="preserve">Лоток BetoMax Drive ЛВ–15.21.16–Б с РВ щель ВЧ кл.D (к-т)  </t>
  </si>
  <si>
    <t>042571334</t>
  </si>
  <si>
    <t xml:space="preserve">Лоток BetoMax Drive ЛВ–15.21.21–Б с РВ щель ВЧ кл.D (к-т)  </t>
  </si>
  <si>
    <t>042071334</t>
  </si>
  <si>
    <t xml:space="preserve">Лоток BetoMax Drive ЛВ–15.21.26–Б с РВ щель ВЧ кл.D (к-т)  </t>
  </si>
  <si>
    <t>042671334</t>
  </si>
  <si>
    <t xml:space="preserve">Лоток BetoMax Drive ЛВ-15.21.31-Б с решеткой чугонной ВЧ кл.D (к-т) </t>
  </si>
  <si>
    <t xml:space="preserve"> ПОЛИМЕРБЕТОН</t>
  </si>
  <si>
    <t xml:space="preserve">070171334 </t>
  </si>
  <si>
    <t xml:space="preserve">Лоток CompoMax Drive ЛВ–10.16.10–П с РВ щель решеткой ВЧ кл.D (к-т) </t>
  </si>
  <si>
    <t xml:space="preserve">Лоток CompoMax Drive ЛВ–10.16.21–П с РВ щель решеткой ВЧ кл.D (к-т) </t>
  </si>
  <si>
    <t xml:space="preserve">070671334 </t>
  </si>
  <si>
    <t xml:space="preserve"> Лоток CompoMax Drive ЛВ–10.16.26–П с РВ щель ВЧ кл.D (к-т) </t>
  </si>
  <si>
    <t>070871334</t>
  </si>
  <si>
    <t xml:space="preserve">Пескоуловитель CompoMax Drive ПУ-10.16.50–П с РВ щельВЧ кл.D (к-т)  </t>
  </si>
  <si>
    <t xml:space="preserve">07217134 </t>
  </si>
  <si>
    <t xml:space="preserve">Лоток CompoMax Drive ЛВ–15.21.10–П c РВ щель ВЧ кл.D (к-т)  </t>
  </si>
  <si>
    <t xml:space="preserve">07207134 </t>
  </si>
  <si>
    <t xml:space="preserve">Лоток CompoMax Drive ЛВ–15.21.26–П c РВ щель ВЧ кл.D (к-т)  </t>
  </si>
  <si>
    <t xml:space="preserve">Лоток CompoMax Drive ЛВ–15.21.31–П c РВ щель ВЧ кл.D (к-т)  </t>
  </si>
  <si>
    <t>07287134</t>
  </si>
  <si>
    <t xml:space="preserve">Пескоуловитель CompoMax Drive ПВ-15.21.50–П с РВ щель ВЧ кл.D (к-т)  </t>
  </si>
  <si>
    <t>Cерия DRIVE полимербетон Лоток CompoMax Drive с гидравлическим сечением 200 мм (класс нагрузки А15 - D400)</t>
  </si>
  <si>
    <t>260</t>
  </si>
  <si>
    <t>100</t>
  </si>
  <si>
    <t>07587134</t>
  </si>
  <si>
    <t>Пескоуловитель CompoMax Drive ПУ-20.26.60–П с РВ щель ВЧ кл.D (к-т) 07587134</t>
  </si>
  <si>
    <t>500</t>
  </si>
  <si>
    <t>600</t>
  </si>
  <si>
    <t>47</t>
  </si>
  <si>
    <t>Пластик</t>
  </si>
  <si>
    <t>Лоток PolyMax Drive пластиковый с решеткой щелевой чугунной ВЧ (комплект)</t>
  </si>
  <si>
    <t>0856034</t>
  </si>
  <si>
    <t>0851055</t>
  </si>
  <si>
    <t>Лоток PolyMax Drive пластиковый с решеткой "Шина" щелевой чугунной ВЧ (комплект)</t>
  </si>
  <si>
    <t>08540355</t>
  </si>
  <si>
    <t>08560355</t>
  </si>
  <si>
    <t>Лоток PolyMax Drive с гидравлическим сечением 500 мм (класс нагрузки А15 - D400)</t>
  </si>
  <si>
    <t>0890044</t>
  </si>
  <si>
    <t>Лоток PolyMax Drive пластиковый с решёткой ячеистой чугунной ВЧ  (комплект)</t>
  </si>
  <si>
    <t>Торцевая заглушка (пластик) для лотка 0890044</t>
  </si>
  <si>
    <r>
      <t xml:space="preserve">Линейный водоотвод. Усиленная серия </t>
    </r>
    <r>
      <rPr>
        <b/>
        <sz val="16"/>
        <color indexed="9"/>
        <rFont val="Arial Cyr"/>
        <charset val="204"/>
      </rPr>
      <t xml:space="preserve"> (класс нагрузки А15 - F900)</t>
    </r>
  </si>
  <si>
    <r>
      <t xml:space="preserve">Комплект: лоток с гидравлическим сечением </t>
    </r>
    <r>
      <rPr>
        <b/>
        <sz val="20"/>
        <color indexed="9"/>
        <rFont val="Arial Cyr"/>
        <charset val="204"/>
      </rPr>
      <t>110 мм</t>
    </r>
    <r>
      <rPr>
        <b/>
        <sz val="14"/>
        <color indexed="9"/>
        <rFont val="Arial Cyr"/>
        <family val="2"/>
        <charset val="204"/>
      </rPr>
      <t xml:space="preserve"> (класс нагрузки А15 - F900)</t>
    </r>
  </si>
  <si>
    <t>04560</t>
  </si>
  <si>
    <t>Лоток водоотводный BetoMax ЛВ-20.29.43-Б бетонный с решёткой щелевой чугунной ВЧ кл.Е (комплект) 04560</t>
  </si>
  <si>
    <t>Комплект: лоток с гидравлическим сечением 300 мм (класс нагрузки А15 - Е600)</t>
  </si>
  <si>
    <t>Лоток водоотводный BetoMax ЛВ-30.38.61-Б бетонный с решеткой щелевой чугунной ВЧ кл. Е (комплект) 04760</t>
  </si>
  <si>
    <t>Лоток водоотводный BetoMax ЛВ-30.38.61-Б бетонный с решеткой щелевой чугунной ВЧ кл. D (комплект) 04762</t>
  </si>
  <si>
    <t>Лоток водоотводный BetoMax ЛВ-30.38.61-БВ бетонный с вертикальным водоотводом с решеткой щелевой чугунной ВЧ кл. Е (комплект) 0476009</t>
  </si>
  <si>
    <t>Лоток водоотводный BetoMax ЛВ-30.38.61-БВ бетонный с вертикальным водоотводом с решеткой щелевой чугунной ВЧ кл. D (комплект) 0476209</t>
  </si>
  <si>
    <r>
      <t xml:space="preserve">                                                </t>
    </r>
    <r>
      <rPr>
        <b/>
        <sz val="14"/>
        <color indexed="9"/>
        <rFont val="Arial Cyr"/>
        <charset val="204"/>
      </rPr>
      <t xml:space="preserve">      Комплект: лоток с гидравлическим сечением </t>
    </r>
    <r>
      <rPr>
        <b/>
        <sz val="16"/>
        <color indexed="9"/>
        <rFont val="Arial Cyr"/>
        <charset val="204"/>
      </rPr>
      <t>400</t>
    </r>
    <r>
      <rPr>
        <b/>
        <sz val="14"/>
        <color indexed="9"/>
        <rFont val="Arial Cyr"/>
        <charset val="204"/>
      </rPr>
      <t xml:space="preserve"> мм (класс нагрузки А15 - Е600)</t>
    </r>
  </si>
  <si>
    <t>04940</t>
  </si>
  <si>
    <t>Лоток водоотводный BetoMax ЛВ-50.64.51-Б бетонный с решёткой щелевой чугунной ВЧ кл.Е (комплект) 04940</t>
  </si>
  <si>
    <t>04950</t>
  </si>
  <si>
    <t>Лоток водоотводный BetoMax ЛВ-50.64.56-Б бетонный с решёткой щелевой чугунной ВЧ кл.Е (комплект) 04950</t>
  </si>
  <si>
    <t>Заглушка стальная к лотку водоотводному  BetoMAX -110.185.230-бетонному (оцинкованная)</t>
  </si>
  <si>
    <t>Заглушка стальная к лотку водоотводному BetoMAX -160.246.302-бетонному (оцинкованная)</t>
  </si>
  <si>
    <t>Внешний диаметр корпуса, мм</t>
  </si>
  <si>
    <t>Внутренний диаметр корпуса, мм</t>
  </si>
  <si>
    <t xml:space="preserve">Высота
корпуса, мм. </t>
  </si>
  <si>
    <t>Пластиковые</t>
  </si>
  <si>
    <t>Чугунные</t>
  </si>
  <si>
    <t>610</t>
  </si>
  <si>
    <t>3566</t>
  </si>
  <si>
    <t>Люк чугунный канализационный средний</t>
  </si>
  <si>
    <t>780</t>
  </si>
  <si>
    <t>605</t>
  </si>
  <si>
    <t>37</t>
  </si>
  <si>
    <t>785</t>
  </si>
  <si>
    <t>120</t>
  </si>
  <si>
    <t>Люк чугунный канализационный тяжелый магистральный</t>
  </si>
  <si>
    <t>58,6</t>
  </si>
  <si>
    <t>3577</t>
  </si>
  <si>
    <t>Люк чугунный канализационный тяжелый магистральный с самонивелирующим корпусом</t>
  </si>
  <si>
    <t>68,7</t>
  </si>
  <si>
    <t>3591</t>
  </si>
  <si>
    <t>Люк чугунный канализационный сверхтяжелый с самонивелирующим корпусом</t>
  </si>
  <si>
    <t>810</t>
  </si>
  <si>
    <t>150</t>
  </si>
  <si>
    <t>76,1</t>
  </si>
  <si>
    <t>3593</t>
  </si>
  <si>
    <t>A - F</t>
  </si>
  <si>
    <t>Люк чугунный канализационный сверхтяжелый</t>
  </si>
  <si>
    <t>160</t>
  </si>
  <si>
    <t>174</t>
  </si>
  <si>
    <t>Дождеприемник</t>
  </si>
  <si>
    <t xml:space="preserve">Дождеприемник-обрамление D 380 круглый чугунный ВЧ </t>
  </si>
  <si>
    <t>*в связи с нестабильным курсом валют, точную стоимость уточняйте у менеджеров.</t>
  </si>
  <si>
    <t xml:space="preserve">          ГРЯЗЕЗАЩИТНЫЕ ПОКРЫТИЯ, СИСТЕМЫ ГРЯЗЕЗАЩИТЫ</t>
  </si>
  <si>
    <t>Стандартные позиции</t>
  </si>
  <si>
    <t>ПРИДВЕРНЫЕ РЕШЕТКИ "СИТИ"</t>
  </si>
  <si>
    <t xml:space="preserve">01006                    </t>
  </si>
  <si>
    <t xml:space="preserve">        Сити бруш + резина 1200/800</t>
  </si>
  <si>
    <t>1200</t>
  </si>
  <si>
    <t>800</t>
  </si>
  <si>
    <t>25</t>
  </si>
  <si>
    <t xml:space="preserve">        Сити бруш + резина 1500/1000</t>
  </si>
  <si>
    <t>1500</t>
  </si>
  <si>
    <t xml:space="preserve">        Сити бруш + резина 600/400</t>
  </si>
  <si>
    <t>594</t>
  </si>
  <si>
    <t>394</t>
  </si>
  <si>
    <t xml:space="preserve">01103                    </t>
  </si>
  <si>
    <t xml:space="preserve">        Сити бруш + скребок 1200/800</t>
  </si>
  <si>
    <t xml:space="preserve">        Сити бруш + скребок 1500/1000</t>
  </si>
  <si>
    <t xml:space="preserve">        Сити бруш + скребок 600/400</t>
  </si>
  <si>
    <t xml:space="preserve">01008                    </t>
  </si>
  <si>
    <t xml:space="preserve">        Сити бруш + текстиль 1200/800</t>
  </si>
  <si>
    <t xml:space="preserve">        Сити бруш + текстиль 1500/1000</t>
  </si>
  <si>
    <t xml:space="preserve">        Сити бруш + текстиль 600/400</t>
  </si>
  <si>
    <t xml:space="preserve">01003                    </t>
  </si>
  <si>
    <t xml:space="preserve">        Сити бруш 1200/800</t>
  </si>
  <si>
    <t xml:space="preserve">        Сити бруш 1500/1000</t>
  </si>
  <si>
    <t xml:space="preserve">        Сити бруш 600/400</t>
  </si>
  <si>
    <t xml:space="preserve">01106                    </t>
  </si>
  <si>
    <t xml:space="preserve">        Сити бруш+резина+скребок 1200/800</t>
  </si>
  <si>
    <t xml:space="preserve">        Сити бруш+резина+скребок 1500/1000</t>
  </si>
  <si>
    <t xml:space="preserve">        Сити бруш+резина+скребок 600/400</t>
  </si>
  <si>
    <t xml:space="preserve">01110                    </t>
  </si>
  <si>
    <t xml:space="preserve">        Сити Бруш+Резина+Скребок+Текстиль 600/400</t>
  </si>
  <si>
    <t xml:space="preserve">01108                    </t>
  </si>
  <si>
    <t xml:space="preserve">        Сити бруш+текстиль+скребок 1200/800</t>
  </si>
  <si>
    <t xml:space="preserve">        Сити бруш+текстиль+скребок 1500/1000</t>
  </si>
  <si>
    <t xml:space="preserve">        Сити бруш+текстиль+скребок 600/400</t>
  </si>
  <si>
    <t xml:space="preserve">01407                    </t>
  </si>
  <si>
    <t xml:space="preserve">        Сити платинум +Р 1200/800</t>
  </si>
  <si>
    <t>23</t>
  </si>
  <si>
    <t xml:space="preserve">        Сити платинум +Р 1500/1000</t>
  </si>
  <si>
    <t xml:space="preserve">        Сити платинум +Р 600/400</t>
  </si>
  <si>
    <t xml:space="preserve">01413                    </t>
  </si>
  <si>
    <t xml:space="preserve">        Сити платинум +Т 1200/800</t>
  </si>
  <si>
    <t xml:space="preserve">        Сити платинум +Т 1500/1000</t>
  </si>
  <si>
    <t xml:space="preserve">        Сити платинум +Т 600/400</t>
  </si>
  <si>
    <t xml:space="preserve">01404                    </t>
  </si>
  <si>
    <t xml:space="preserve">        Сити платинум 1200/800</t>
  </si>
  <si>
    <t xml:space="preserve">        Сити платинум 1500/1000</t>
  </si>
  <si>
    <t xml:space="preserve">        Сити платинум 600/400</t>
  </si>
  <si>
    <t xml:space="preserve">01101                    </t>
  </si>
  <si>
    <t xml:space="preserve">        Сити резина + скребок 1200/800</t>
  </si>
  <si>
    <t xml:space="preserve">        Сити резина + скребок 1500/1000</t>
  </si>
  <si>
    <t xml:space="preserve">        Сити резина + скребок 600/400</t>
  </si>
  <si>
    <t xml:space="preserve">01301                    </t>
  </si>
  <si>
    <t xml:space="preserve">        Сити резина + страйп 1200/800</t>
  </si>
  <si>
    <t xml:space="preserve">        Сити резина + страйп 1500/1000</t>
  </si>
  <si>
    <t xml:space="preserve">        Сити резина + страйп 600/400</t>
  </si>
  <si>
    <t xml:space="preserve">01105                    </t>
  </si>
  <si>
    <t xml:space="preserve">        Сити резина + текстиль + скребок 1200/800</t>
  </si>
  <si>
    <t xml:space="preserve">        Сити резина + текстиль + скребок 1500/1000</t>
  </si>
  <si>
    <t xml:space="preserve">        Сити резина + текстиль + скребок 600/400</t>
  </si>
  <si>
    <t xml:space="preserve">01001                    </t>
  </si>
  <si>
    <t xml:space="preserve">        Сити резина 1200/800</t>
  </si>
  <si>
    <t xml:space="preserve">        Сити резина 1500/1000</t>
  </si>
  <si>
    <t xml:space="preserve">        Сити резина 600/400</t>
  </si>
  <si>
    <t xml:space="preserve">01102                    </t>
  </si>
  <si>
    <t xml:space="preserve">        Сити скребок +текстиль 1200/800</t>
  </si>
  <si>
    <t xml:space="preserve">        Сити скребок +текстиль 1500/1000</t>
  </si>
  <si>
    <t xml:space="preserve">        Сити скребок +текстиль 600/400</t>
  </si>
  <si>
    <t xml:space="preserve">01305                    </t>
  </si>
  <si>
    <t xml:space="preserve">        Сити страйп + текстиль + резина 1200/800</t>
  </si>
  <si>
    <t xml:space="preserve">        Сити страйп + текстиль + резина 1500/1000</t>
  </si>
  <si>
    <t xml:space="preserve">        Сити страйп + текстиль + резина 600/400</t>
  </si>
  <si>
    <t xml:space="preserve">01302                    </t>
  </si>
  <si>
    <t xml:space="preserve">        Сити текстиль + страйп 1200/800</t>
  </si>
  <si>
    <t xml:space="preserve">        Сити текстиль + страйп 1500/1000</t>
  </si>
  <si>
    <t xml:space="preserve">        Сити текстиль + страйп 600/400</t>
  </si>
  <si>
    <t xml:space="preserve">01002                    </t>
  </si>
  <si>
    <t xml:space="preserve">        Сити текстиль 1200/800</t>
  </si>
  <si>
    <t xml:space="preserve">        Сити текстиль 1500/1000</t>
  </si>
  <si>
    <t xml:space="preserve">        Сити текстиль 600/400</t>
  </si>
  <si>
    <t xml:space="preserve">01022                    </t>
  </si>
  <si>
    <t xml:space="preserve">        Сити текстиль ПЛЮС 1200/800</t>
  </si>
  <si>
    <t xml:space="preserve">        Сити текстиль ПЛЮС 1500/1000</t>
  </si>
  <si>
    <t xml:space="preserve">        Сити текстиль ПЛЮС 600/400</t>
  </si>
  <si>
    <t xml:space="preserve">01005                    </t>
  </si>
  <si>
    <t xml:space="preserve">        Сити текстиль+резина 1200/800</t>
  </si>
  <si>
    <t xml:space="preserve">        Сити текстиль+резина 1500/1000</t>
  </si>
  <si>
    <t xml:space="preserve">        Сити текстиль+резина 600/400</t>
  </si>
  <si>
    <t xml:space="preserve">01201                    </t>
  </si>
  <si>
    <t xml:space="preserve">        Сити щетка "Риф" + резина 1200/800</t>
  </si>
  <si>
    <t xml:space="preserve">        Сити щетка "Риф" + резина 1500/1000</t>
  </si>
  <si>
    <t xml:space="preserve">        Сити щетка "Риф" + резина 600/400</t>
  </si>
  <si>
    <t xml:space="preserve">01202                    </t>
  </si>
  <si>
    <t xml:space="preserve">        Сити щетка "Риф" + текстиль 1200/800</t>
  </si>
  <si>
    <t xml:space="preserve">        Сити щетка "Риф" + текстиль 1500/1000</t>
  </si>
  <si>
    <t xml:space="preserve">        Сити щетка "Риф" + текстиль 600/400</t>
  </si>
  <si>
    <t>Придверные решетки ВОЛНА</t>
  </si>
  <si>
    <t xml:space="preserve">        Волна супер 600/400</t>
  </si>
  <si>
    <t xml:space="preserve">        Волна супер C 600/400</t>
  </si>
  <si>
    <t xml:space="preserve">        Волна супер цветная 600/400</t>
  </si>
  <si>
    <t>ПРИДВЕРНЫЕ РЕШЕТКИ "Респект"</t>
  </si>
  <si>
    <t>02006</t>
  </si>
  <si>
    <t xml:space="preserve">    Респект бруш + резина 600/400 </t>
  </si>
  <si>
    <t>420</t>
  </si>
  <si>
    <t>15</t>
  </si>
  <si>
    <t>02036</t>
  </si>
  <si>
    <t xml:space="preserve">    Респект бруш + резина 975/655</t>
  </si>
  <si>
    <t>975</t>
  </si>
  <si>
    <t>655</t>
  </si>
  <si>
    <t>02010</t>
  </si>
  <si>
    <t xml:space="preserve">   Респект бруш + текстиль + резина 600/400</t>
  </si>
  <si>
    <t>02008</t>
  </si>
  <si>
    <t xml:space="preserve">       Респект бруш + текстиль 600/400 </t>
  </si>
  <si>
    <t>02003</t>
  </si>
  <si>
    <t xml:space="preserve">       Респект бруш 600/400 </t>
  </si>
  <si>
    <t>02005</t>
  </si>
  <si>
    <t xml:space="preserve">       Респект резина + текстиль 600/400 </t>
  </si>
  <si>
    <t>14</t>
  </si>
  <si>
    <t>02001</t>
  </si>
  <si>
    <t xml:space="preserve"> Респект резина 600/400</t>
  </si>
  <si>
    <t>02031</t>
  </si>
  <si>
    <t xml:space="preserve"> Респект резина 975/655</t>
  </si>
  <si>
    <t>02002</t>
  </si>
  <si>
    <t xml:space="preserve">     Респект текстиль 600/400</t>
  </si>
  <si>
    <t>02032</t>
  </si>
  <si>
    <t xml:space="preserve">     Респект текстиль 975/655</t>
  </si>
  <si>
    <t>ПРИДВЕРНЫЕ РЕШЕТКИ "Титан"</t>
  </si>
  <si>
    <t>04000</t>
  </si>
  <si>
    <t xml:space="preserve">        Титан 600/400</t>
  </si>
  <si>
    <t>20</t>
  </si>
  <si>
    <t>04001</t>
  </si>
  <si>
    <t xml:space="preserve">        Титан С 600/400</t>
  </si>
  <si>
    <t>Влаговпитывающие ковры</t>
  </si>
  <si>
    <t>900</t>
  </si>
  <si>
    <t>6</t>
  </si>
  <si>
    <t>3000</t>
  </si>
  <si>
    <t>6000</t>
  </si>
  <si>
    <t>1300</t>
  </si>
  <si>
    <t>2000</t>
  </si>
  <si>
    <t>10</t>
  </si>
  <si>
    <t>31000</t>
  </si>
  <si>
    <t>4,5</t>
  </si>
  <si>
    <t>9000</t>
  </si>
  <si>
    <t>Грязезащитные ковры</t>
  </si>
  <si>
    <t>640</t>
  </si>
  <si>
    <t>11</t>
  </si>
  <si>
    <t>700</t>
  </si>
  <si>
    <t>8</t>
  </si>
  <si>
    <t>12,5</t>
  </si>
  <si>
    <t>Коврики резиновые ячеистые</t>
  </si>
  <si>
    <t xml:space="preserve">80020                    </t>
  </si>
  <si>
    <t>18</t>
  </si>
  <si>
    <t xml:space="preserve">80021                    </t>
  </si>
  <si>
    <t xml:space="preserve">80010                    </t>
  </si>
  <si>
    <t>22</t>
  </si>
  <si>
    <t xml:space="preserve">80011                    </t>
  </si>
  <si>
    <t xml:space="preserve">80000                    </t>
  </si>
  <si>
    <t xml:space="preserve">80200                    </t>
  </si>
  <si>
    <t>13</t>
  </si>
  <si>
    <t xml:space="preserve">80300                    </t>
  </si>
  <si>
    <t xml:space="preserve">80030                    </t>
  </si>
  <si>
    <t>Мат для гостиниц  910х1520х14мм.черный</t>
  </si>
  <si>
    <t>910</t>
  </si>
  <si>
    <t>1520</t>
  </si>
  <si>
    <t xml:space="preserve">80040                    </t>
  </si>
  <si>
    <t>Мат для ресторанов  915х915х12мм.черный</t>
  </si>
  <si>
    <t>915</t>
  </si>
  <si>
    <t>12</t>
  </si>
  <si>
    <t xml:space="preserve">80090                    </t>
  </si>
  <si>
    <t xml:space="preserve"> Модуль "Сити Барьер/Сити Пласт"</t>
  </si>
  <si>
    <t>400</t>
  </si>
  <si>
    <t>16</t>
  </si>
  <si>
    <t>128</t>
  </si>
  <si>
    <t xml:space="preserve"> Противоскользящие покрытия</t>
  </si>
  <si>
    <t>Накладка на ступени 0,9 м. (бронза/серебро)</t>
  </si>
  <si>
    <t>68</t>
  </si>
  <si>
    <t>Накладка на ступени 1,8 м. (бронза/серебро)</t>
  </si>
  <si>
    <t>1800</t>
  </si>
  <si>
    <t>Накладка на ступени 2,7 м. (бронза/серебро)</t>
  </si>
  <si>
    <t>2700</t>
  </si>
  <si>
    <t xml:space="preserve">    Продукция под заказ</t>
  </si>
  <si>
    <t>Серия БРАЙТ</t>
  </si>
  <si>
    <t>Б11003</t>
  </si>
  <si>
    <t xml:space="preserve">            Брайт БРУШ </t>
  </si>
  <si>
    <t xml:space="preserve">Б11006             </t>
  </si>
  <si>
    <t xml:space="preserve">            Брайт БРУШ + РЕЗИНА </t>
  </si>
  <si>
    <t>Б11011</t>
  </si>
  <si>
    <t xml:space="preserve">            Брайт БРУШ + РЕЗИНА + РЕЗИНА</t>
  </si>
  <si>
    <t>Б11010</t>
  </si>
  <si>
    <t xml:space="preserve">            Брайт БРУШ + РЕЗИНА + ТЕКСТИЛЬ</t>
  </si>
  <si>
    <t>Б11106</t>
  </si>
  <si>
    <t xml:space="preserve">            Брайт БРУШ + РЕЗИНА+СКРЕБОК</t>
  </si>
  <si>
    <t>Б11002</t>
  </si>
  <si>
    <t xml:space="preserve">            Брайт БРУШ + ТЕКСТИЛЬ</t>
  </si>
  <si>
    <t>Б11103</t>
  </si>
  <si>
    <t xml:space="preserve">            Брайт БРУШ+СКРЕБОК</t>
  </si>
  <si>
    <t xml:space="preserve">Б11001                  </t>
  </si>
  <si>
    <t xml:space="preserve">            Брайт РЕЗИНА</t>
  </si>
  <si>
    <t xml:space="preserve">Б11005             </t>
  </si>
  <si>
    <t xml:space="preserve">            Брайт РЕЗИНА +ТЕКСТИЛЬ</t>
  </si>
  <si>
    <t xml:space="preserve">Б11101             </t>
  </si>
  <si>
    <t xml:space="preserve">            Брайт РЕЗИНА+СКРЕБОК</t>
  </si>
  <si>
    <t>Б11105</t>
  </si>
  <si>
    <t xml:space="preserve">            Брайт РЕЗИНА+ТЕКСТИЛЬ+СКРЕБОК</t>
  </si>
  <si>
    <t xml:space="preserve">Б11002             </t>
  </si>
  <si>
    <t xml:space="preserve">            Брайт ТЕКСТИЛЬ</t>
  </si>
  <si>
    <t xml:space="preserve">Б11102             </t>
  </si>
  <si>
    <t xml:space="preserve">            Брайт ТЕКСТИЛЬ+СКРЕБОК</t>
  </si>
  <si>
    <t xml:space="preserve"> Серия РЕСПЕКТ</t>
  </si>
  <si>
    <t xml:space="preserve">12003        </t>
  </si>
  <si>
    <t>Респект бруш</t>
  </si>
  <si>
    <t xml:space="preserve">12006        </t>
  </si>
  <si>
    <t>Респект бруш + резина</t>
  </si>
  <si>
    <t xml:space="preserve">12011   </t>
  </si>
  <si>
    <t>Респект бруш + резина+резина</t>
  </si>
  <si>
    <t xml:space="preserve">12008     </t>
  </si>
  <si>
    <t>Респект бруш + текстиль</t>
  </si>
  <si>
    <t xml:space="preserve">12010      </t>
  </si>
  <si>
    <t>Респект бруш+текстиль+резина</t>
  </si>
  <si>
    <t xml:space="preserve">12001      </t>
  </si>
  <si>
    <t>Респект резина</t>
  </si>
  <si>
    <t xml:space="preserve">12005      </t>
  </si>
  <si>
    <t>Респект резина + текстиль</t>
  </si>
  <si>
    <t xml:space="preserve">12002                    </t>
  </si>
  <si>
    <t>Респект текстиль</t>
  </si>
  <si>
    <t>Серия СИТИ</t>
  </si>
  <si>
    <t xml:space="preserve">11003   </t>
  </si>
  <si>
    <t>Сити бруш</t>
  </si>
  <si>
    <t xml:space="preserve">11006     </t>
  </si>
  <si>
    <t xml:space="preserve"> Сити бруш + бруш + бруш + резина</t>
  </si>
  <si>
    <t>11006</t>
  </si>
  <si>
    <t>Сити бруш + резина</t>
  </si>
  <si>
    <t xml:space="preserve">11010      </t>
  </si>
  <si>
    <t>Сити бруш + резина + текстиль</t>
  </si>
  <si>
    <t xml:space="preserve">11103      </t>
  </si>
  <si>
    <t>Сити бруш + скребок</t>
  </si>
  <si>
    <t xml:space="preserve">11603       </t>
  </si>
  <si>
    <t>Сити бруш + скребок + скребок</t>
  </si>
  <si>
    <t xml:space="preserve">11303      </t>
  </si>
  <si>
    <t>Сити бруш + страйп</t>
  </si>
  <si>
    <t xml:space="preserve">11008   </t>
  </si>
  <si>
    <t>Сити бруш + текстиль</t>
  </si>
  <si>
    <t xml:space="preserve">11106    </t>
  </si>
  <si>
    <t xml:space="preserve">            Сити Бруш+Резина+Скребок</t>
  </si>
  <si>
    <t xml:space="preserve">11110  </t>
  </si>
  <si>
    <t>Сити бруш+резина+текстиль+скребок</t>
  </si>
  <si>
    <t xml:space="preserve">11108  </t>
  </si>
  <si>
    <t>Сити Бруш+Текстиль+Скребок</t>
  </si>
  <si>
    <t>11405</t>
  </si>
  <si>
    <t>Сити платинум  резина + текстиль</t>
  </si>
  <si>
    <t>11403</t>
  </si>
  <si>
    <t>Сити платинум + Бруш</t>
  </si>
  <si>
    <t xml:space="preserve">11407 </t>
  </si>
  <si>
    <t>Сити платинум + Резина</t>
  </si>
  <si>
    <t xml:space="preserve">11313    </t>
  </si>
  <si>
    <t>Сити платинум + страйп + текстиль</t>
  </si>
  <si>
    <t>11413</t>
  </si>
  <si>
    <t>Сити платинум + Текстиль</t>
  </si>
  <si>
    <t xml:space="preserve">11004     </t>
  </si>
  <si>
    <t>Сити платинум риф резина</t>
  </si>
  <si>
    <t xml:space="preserve">11406      </t>
  </si>
  <si>
    <t>Сити платинум+бруш + резина</t>
  </si>
  <si>
    <t xml:space="preserve">11001 </t>
  </si>
  <si>
    <t>Сити резина</t>
  </si>
  <si>
    <t>11501</t>
  </si>
  <si>
    <t>Сити резина + резина + скребок</t>
  </si>
  <si>
    <t xml:space="preserve">11101 </t>
  </si>
  <si>
    <t>Сити резина + скребок</t>
  </si>
  <si>
    <t>11600</t>
  </si>
  <si>
    <t>Сити резина + скребок + скребок</t>
  </si>
  <si>
    <t xml:space="preserve">11901 </t>
  </si>
  <si>
    <t>Сити резина + скребок + скребок + скребок</t>
  </si>
  <si>
    <t xml:space="preserve">11301 </t>
  </si>
  <si>
    <t>Сити резина + страйп</t>
  </si>
  <si>
    <t>11005</t>
  </si>
  <si>
    <t>Сити резина + текстиль</t>
  </si>
  <si>
    <t>11105</t>
  </si>
  <si>
    <t>Сити резина + текстиль + скребок</t>
  </si>
  <si>
    <t>11025</t>
  </si>
  <si>
    <t>Сити резина + текстиль+текстиль</t>
  </si>
  <si>
    <t>11102</t>
  </si>
  <si>
    <t>Сити скребок + текстиль</t>
  </si>
  <si>
    <t xml:space="preserve">11305    </t>
  </si>
  <si>
    <t>Сити страйп + текстиль + резина</t>
  </si>
  <si>
    <t xml:space="preserve">11002    </t>
  </si>
  <si>
    <t xml:space="preserve">   Сити текстиль</t>
  </si>
  <si>
    <t xml:space="preserve">11302 </t>
  </si>
  <si>
    <t>Сити текстиль + страйп</t>
  </si>
  <si>
    <t>11022</t>
  </si>
  <si>
    <t>Сити текстиль Плюс</t>
  </si>
  <si>
    <t>11201</t>
  </si>
  <si>
    <t>Сити щетка Риф</t>
  </si>
  <si>
    <t>Сити щетка Риф + резина</t>
  </si>
  <si>
    <t>Сити щетка Риф + резина + резина</t>
  </si>
  <si>
    <t xml:space="preserve">11205 </t>
  </si>
  <si>
    <t>Сити щетка Риф + резина + текстиль</t>
  </si>
  <si>
    <t xml:space="preserve">11202 </t>
  </si>
  <si>
    <t>Сити щетка Риф + текстиль</t>
  </si>
  <si>
    <t>Ворсовые ковры</t>
  </si>
  <si>
    <t xml:space="preserve">16000                    </t>
  </si>
  <si>
    <t>Стальные Решетки</t>
  </si>
  <si>
    <t>80301</t>
  </si>
  <si>
    <t>Решетка стальная 39/59 (ячейка 33х11)(ребро 20х2)</t>
  </si>
  <si>
    <t>80303</t>
  </si>
  <si>
    <t>Решетка стальная 50/100 (ячейка 33х11)(ребро 30х2)</t>
  </si>
  <si>
    <t>80304</t>
  </si>
  <si>
    <t>Решетка стальная 60/100 (ячейка 33х11)(ребро 30х2)</t>
  </si>
  <si>
    <t>80305</t>
  </si>
  <si>
    <t>Решетка стальная 70/100 (ячейка 33х11)(ребро 30х2)</t>
  </si>
  <si>
    <t>80306</t>
  </si>
  <si>
    <t>Решетка стальная 80/100 (ячейка 33х11)(ребро 30х2)</t>
  </si>
  <si>
    <t>80307</t>
  </si>
  <si>
    <t>Решетка стальная 90/100 (ячейка 33х11)(ребро 30х2)</t>
  </si>
  <si>
    <t>80308</t>
  </si>
  <si>
    <t>Решетка стальная 100/100 (ячейка 33х11)(ребро 30х2)</t>
  </si>
  <si>
    <t>80309</t>
  </si>
  <si>
    <t>Решетка стальная 1200/100 (ячейка 33х11)(ребро 30х2)</t>
  </si>
  <si>
    <t>*в связи с нестабильным курсом валют, стоимость стальной решетки уточняйте у менеджеров.</t>
  </si>
  <si>
    <t>* За изготовление изделий непрямоугольной формы применяется коэффициент удорожания от 1,2 до 1,4</t>
  </si>
  <si>
    <t>Подземные инженерные коммуникации</t>
  </si>
  <si>
    <t>Фитинги</t>
  </si>
  <si>
    <t>Тройник ПВХ 110/110/87°</t>
  </si>
  <si>
    <t>Тройник ПВХ 110/110/45°</t>
  </si>
  <si>
    <t>Муфта ПВХ 110</t>
  </si>
  <si>
    <t>Заглушка ПВХ 110</t>
  </si>
  <si>
    <t>Отвод ПВХ 110/45°</t>
  </si>
  <si>
    <t>Отвод ПВХ 160/45°</t>
  </si>
  <si>
    <t>Блоки и тоннели</t>
  </si>
  <si>
    <t>Инфильтрационный тоннель Graf (300л)</t>
  </si>
  <si>
    <t>Инфильтрационный блок EcoBloc  (205л)</t>
  </si>
  <si>
    <t>Дно блока EcoBloc  (15л)</t>
  </si>
  <si>
    <t>Боковина блока EcoBloc (комплект 2шт)</t>
  </si>
  <si>
    <t>Геоматериалы</t>
  </si>
  <si>
    <t>Георешетка</t>
  </si>
  <si>
    <t>862205</t>
  </si>
  <si>
    <t>ГД_Георешетка ГР-22.05-ПП, ячейка 160*160, размеры 2430*4120, 10 кв</t>
  </si>
  <si>
    <t>862210</t>
  </si>
  <si>
    <t>ГД_Георешетка ГР-22.10-ПП, ячейка 160*160, размеры 2430*4120, 10 кв</t>
  </si>
  <si>
    <t>862215</t>
  </si>
  <si>
    <t>ГД_Георешетка ГР-22.15-ПП, ячейка 160*160, размеры 2430*4120, 10 кв</t>
  </si>
  <si>
    <t>862220</t>
  </si>
  <si>
    <t>ГД_Георешетка ГР-22.20-ПП, ячейка 160*160, размеры 2430*4120, 10 кв</t>
  </si>
  <si>
    <t>873005</t>
  </si>
  <si>
    <t>ГД_Георешетка ГР-30.05-ПП, ячейка 210*210, размеры 2450*6080, 14,9 кв</t>
  </si>
  <si>
    <t>873010</t>
  </si>
  <si>
    <t>ГД_Георешетка ГР-30.10-ПП, ячейка 210*210, размеры 2450*6080, 14,9 кв</t>
  </si>
  <si>
    <t>873015</t>
  </si>
  <si>
    <t>ГД_Георешетка ГР-30.15-ПП, ячейка 210*210, размеры 2450*6080, 14,9 кв</t>
  </si>
  <si>
    <t>873020</t>
  </si>
  <si>
    <t>ГД_Георешетка ГР-30.20-ПП, ячейка 210*210, размеры 2450*6080, 14,9 кв</t>
  </si>
  <si>
    <t>Геотекстиль</t>
  </si>
  <si>
    <t>Геомембрана</t>
  </si>
  <si>
    <t>Г-2.20-И-PRO</t>
  </si>
  <si>
    <t>Г-2.20-И-GEO</t>
  </si>
  <si>
    <t>Длина мм</t>
  </si>
  <si>
    <t>Ширина мм</t>
  </si>
  <si>
    <t>Высота мм</t>
  </si>
  <si>
    <t>Вес кг</t>
  </si>
  <si>
    <t>Линейный водоотвод. Кюветные лотки без решеток</t>
  </si>
  <si>
    <t xml:space="preserve">Лоток с гидравлическим сечением 200 мм </t>
  </si>
  <si>
    <t>Лоток с гидравлическим сечением 300 мм</t>
  </si>
  <si>
    <t>Лоток с гидравлическим сечением 400 мм</t>
  </si>
  <si>
    <t>4809</t>
  </si>
  <si>
    <t>4859</t>
  </si>
  <si>
    <t>Лоток с гидравлическим сечением 500 мм</t>
  </si>
  <si>
    <t>4959</t>
  </si>
  <si>
    <t>8740</t>
  </si>
  <si>
    <t>Лоток PolyMax Basic ЛВ-30.39.35-ПП 8740</t>
  </si>
  <si>
    <t>89001</t>
  </si>
  <si>
    <t>Лоток PolyMax Basiс ЛВ-50.60.56-ПП 89001</t>
  </si>
  <si>
    <t>4549</t>
  </si>
  <si>
    <t>Лоток BetoMax Basic ЛВ-20.29.21-Б 4549</t>
  </si>
  <si>
    <t>4559</t>
  </si>
  <si>
    <t>Лоток BetoMax Basic ЛВ-20.29.26-Б 4559</t>
  </si>
  <si>
    <t>4509</t>
  </si>
  <si>
    <t>Лоток BetoMax Basic ЛВ-20.29.31-Б 4509</t>
  </si>
  <si>
    <t>4709</t>
  </si>
  <si>
    <t>4759</t>
  </si>
  <si>
    <t>4749</t>
  </si>
  <si>
    <t>4849</t>
  </si>
  <si>
    <t>4909</t>
  </si>
  <si>
    <t>0824081</t>
  </si>
  <si>
    <t xml:space="preserve">Комплект: лоток водоотводный PolyMAX пластиковый с решеткой ячеистой пластиковой </t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</si>
  <si>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150</t>
    </r>
    <r>
      <rPr>
        <b/>
        <sz val="14"/>
        <color indexed="9"/>
        <rFont val="Arial Cyr"/>
        <charset val="204"/>
      </rPr>
      <t xml:space="preserve">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</si>
  <si>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t>3460</t>
  </si>
  <si>
    <t>Решетка стальная оцинкованная (ячеистая)</t>
  </si>
  <si>
    <t>3510</t>
  </si>
  <si>
    <t>Артикул</t>
  </si>
  <si>
    <t>Новое полное наименование</t>
  </si>
  <si>
    <t>ед.</t>
  </si>
  <si>
    <t>521.05.11</t>
  </si>
  <si>
    <t>Трап однокорпусной ТР-150.110.110-НС цилиндрический с несъемным приварным патрубком с вертикальным выпуском Ду50, арт. 521.05.11</t>
  </si>
  <si>
    <t>шт</t>
  </si>
  <si>
    <t>522.10.11</t>
  </si>
  <si>
    <t>Трап однокорпусной ТР-300.224.185-110-НС цилиндрический с вертикальным выпуском Ду100 под подвесной гидрозатвор, арт. 522.10.11</t>
  </si>
  <si>
    <t>522.10.11-EN</t>
  </si>
  <si>
    <t>Трап однокорпусной ТР-300.224.185-110-EN-НС цилиндрический с вертикальным выпуском Ду100 с вкладным патрубком, арт. 522.10.11-EN</t>
  </si>
  <si>
    <t>529.15.11</t>
  </si>
  <si>
    <t>Трап однокорпусной ТР-380.380.285-160-НС квадратный с вертикальным выпуском Ду150, арт. 529.15.11</t>
  </si>
  <si>
    <t>529.20.11</t>
  </si>
  <si>
    <t>Трап однокорпусной ТР-550.550.405-200-НС квадратный с вертикальным выпуском Ду200, арт. 529.20.11</t>
  </si>
  <si>
    <t>529.05.21</t>
  </si>
  <si>
    <t>Трап однокорпусной ТР-200.200.145-51-НС цилиндрический с горизонтальным выпуском Ду50, арт. 529.05.21</t>
  </si>
  <si>
    <t>529.10.21</t>
  </si>
  <si>
    <t>Трап однокорпусной ТР-300.300.240-110-НС квадратный с горизонтальным выпуском Ду100, арт. 529.10.21</t>
  </si>
  <si>
    <t>522.10.21</t>
  </si>
  <si>
    <t>Трап однокорпусной ТР-300.224.240-110-НС цилиндрический с горизонтальным выпуском Ду100 под подвесной гидрозатвор, арт. 522.10.21</t>
  </si>
  <si>
    <t>529.15.21</t>
  </si>
  <si>
    <t>Трап однокорпусной ТР-380.380.320-160-НС квадратный с горизонтальным выпуском Ду150, арт. 529.15.21</t>
  </si>
  <si>
    <t>529.20.21</t>
  </si>
  <si>
    <t>Трап однокорпусной ТР-550.550.405-200-НС квадратный с горизонтальным выпуском Ду200, арт. 529.20.21</t>
  </si>
  <si>
    <t>525.05.11</t>
  </si>
  <si>
    <t>Трап однокорпусной Мини ТР-150.110.150-51-НС с вертикальным выпуском Ду50, арт. 525.05.11</t>
  </si>
  <si>
    <t>525.05.21</t>
  </si>
  <si>
    <t>Трап однокорпусной Мини ТР-150.110.150-51-НС с горизонтальным выпуском Ду50, арт. 525.05.21</t>
  </si>
  <si>
    <t>525.10.11</t>
  </si>
  <si>
    <t>Трап однокорпусной Мини ТР-150.110.130-110-НС с вертикальным выпуском Ду100, арт. 525.10.11</t>
  </si>
  <si>
    <t>525.10.21</t>
  </si>
  <si>
    <t>Трап однокорпусной Мини ТР-150.110.130-110-НС с горизонтальным выпуском Ду100, арт. 525.10.21</t>
  </si>
  <si>
    <t>561.05.11</t>
  </si>
  <si>
    <t>Гидрозатвор ГЗ-95.95.83-НС Ду 50, арт. 561.05.11</t>
  </si>
  <si>
    <t>561.10.11</t>
  </si>
  <si>
    <t>Гидрозатвор ГЗ-115.130.180-НС Ду 100, арт. 561.10.11</t>
  </si>
  <si>
    <t>561.15.11</t>
  </si>
  <si>
    <t>Гидрозатвор ГЗ-170.180.230-НС Ду 150, арт. 561.15.11</t>
  </si>
  <si>
    <t>561.20.11</t>
  </si>
  <si>
    <t>Гидрозатвор ГЗ-177.177.304-НС Ду 200, арт. 561.20.11</t>
  </si>
  <si>
    <t>562.05.01</t>
  </si>
  <si>
    <t>Гидрозатвор подвесной ГЗ-107.107.107-НС к трапам Мини, арт. 562.05.01</t>
  </si>
  <si>
    <t>562.10.01</t>
  </si>
  <si>
    <t>Гидрозатвор подвесной ГЗ-109.109.180-НС Ду 100 к трапам с цилиндрическим корпусом диаметром 224 мм, арт. 562.10.01</t>
  </si>
  <si>
    <t>563.05.01</t>
  </si>
  <si>
    <t>Уловитель механических примесей УМ-106.106.8-НС к трапам Мини, арт. 563.05.01</t>
  </si>
  <si>
    <t>563.10.01</t>
  </si>
  <si>
    <t>Уловитель механических примесей УМ-155.155.12-НС к трапам с цилиндрическим корпусом Ду100, арт. 563.10.01</t>
  </si>
  <si>
    <t>563.05.21</t>
  </si>
  <si>
    <t>Уловитель механических примесей УМ-95.85.142-НС к трапам с горизонтальным выпуском Ду 50, арт. 563.05.21</t>
  </si>
  <si>
    <t>563.10.21</t>
  </si>
  <si>
    <r>
      <t>Уловитель механических примесей УМ-150.195.</t>
    </r>
    <r>
      <rPr>
        <sz val="8"/>
        <color indexed="10"/>
        <rFont val="Arial"/>
        <family val="2"/>
        <charset val="204"/>
      </rPr>
      <t>246</t>
    </r>
    <r>
      <rPr>
        <sz val="8"/>
        <rFont val="Arial"/>
        <family val="2"/>
        <charset val="204"/>
      </rPr>
      <t>-НС к трапам с горизонтальным выпуском Ду 100, арт. 563.10.21</t>
    </r>
  </si>
  <si>
    <t>563.15.21</t>
  </si>
  <si>
    <t>Уловитель механических примесей УМ-210.270.281-НС к трапам с горизонтальным выпуском Ду 150, арт. 563.15.21</t>
  </si>
  <si>
    <t>563.20.21</t>
  </si>
  <si>
    <t>Уловитель механических примесей УМ-250.430.452-НС к трапам с горизонтальным выпуском Ду 200, арт. 563.20.21</t>
  </si>
  <si>
    <t>564.10.11</t>
  </si>
  <si>
    <t>Гидрозатвор ГЗ-141,5.215.245-НС с уловителем механических примесей к трапу с вертикальным выпуском Ду 100, арт. 564.10.11</t>
  </si>
  <si>
    <t>564.15.11</t>
  </si>
  <si>
    <t>Гидрозатвор ГЗ-238.295.325-НС с уловителем механических примесей к трапу с вертикальным выпуском Ду 150, арт. 564.15.11</t>
  </si>
  <si>
    <t>564.20.11</t>
  </si>
  <si>
    <t>Гидрозатвор ГЗ-348.465.495-НС с уловителем механических примесей к трапу с вертикальным выпуском Ду 200, арт. 564.20.11</t>
  </si>
  <si>
    <t>551.05.01</t>
  </si>
  <si>
    <t>Решетка водоприемная РВ-142.17.142-ПФ-НС перфорированная к трапу Ду50, арт. 551.05.01</t>
  </si>
  <si>
    <t>553.05.01</t>
  </si>
  <si>
    <t>Решетка водоприемная РВ-142.17.142-ЯЧ-НС ячеистая к трапу Ду50, арт. 553.05.01</t>
  </si>
  <si>
    <t>551.10.01</t>
  </si>
  <si>
    <t>Решетка водоприемная РВ-245.30.245-ПФ-НС перфорированная к трапу Ду100, арт. 551.10.01</t>
  </si>
  <si>
    <t>553.10.01-1</t>
  </si>
  <si>
    <t>Решетка водоприемная РВ-245.30.245-ЯЧ1-НС ячеистая ячейка 25*25 к трапу Ду100, арт. 553.10.01-1</t>
  </si>
  <si>
    <t>553.10.01-1-АС</t>
  </si>
  <si>
    <t>Решетка водоприемная РВ-245.30.245-ЯЧ1-НС ячеистая ячейка 25*25 с антискольжением к трапу Ду100, арт. 553.10.01-1-АС</t>
  </si>
  <si>
    <t>553.10.01-1-У</t>
  </si>
  <si>
    <t>Решетка водоприемная РВ-245.30.245-ЯЧ1-НС ячеистая ячейка 25*25 усиленная к трапу Ду100, арт. 553.10.01-1-У</t>
  </si>
  <si>
    <t>553.10.01-1-У-АС</t>
  </si>
  <si>
    <t>Решетка водоприемная РВ-245.30.245-ЯЧ1-НС ячеистая ячейка 25*25 усиленная с антискольжением к трапу Ду100, арт. 553.10.01-1-У-АС</t>
  </si>
  <si>
    <t>553.10.01-2</t>
  </si>
  <si>
    <t>Решетка водоприемная РВ-245.30.245-ЯЧ2-НС ячеистая ячейка 33*33 к трапу Ду100, арт. 553.10.01-2</t>
  </si>
  <si>
    <t>554.10.01</t>
  </si>
  <si>
    <t>Решетка водоприемная РВ-245.30.245-ЩЛ-НС щелевая к трапу Ду100, арт. 554.10.01</t>
  </si>
  <si>
    <t>554.10.01-АС</t>
  </si>
  <si>
    <t>Решетка водоприемная РВ-245.30.245-ЩЛ-НС щелевая с антискольжением к трапу Ду100, арт. 554.10.01-АС</t>
  </si>
  <si>
    <t>554.10.01-О</t>
  </si>
  <si>
    <t>Решетка водоприемная РВ-245.30.245-ЩЛ-НС щелевая облегченная к трапу Ду100, арт. 554.10.01-О</t>
  </si>
  <si>
    <t>551.15.01</t>
  </si>
  <si>
    <t>Решетка водоприемная РВ-325.30.325-ПФ-НС перфорированная к трапу Ду150, арт. 551.15.01</t>
  </si>
  <si>
    <t>553.15.01-1</t>
  </si>
  <si>
    <t>Решетка водоприемная РВ-325.30.325-ЯЧ1-НС ячеистая ячейка 25*25 к трапу Ду150, арт. 553.15.01-1</t>
  </si>
  <si>
    <t>553.15.01-1-У</t>
  </si>
  <si>
    <t>Решетка водоприемная РВ-325.30.325-ЯЧ1-НС ячеистая ячейка 25*25 усиленная к трапу Ду150, арт. 553.15.01-1-У</t>
  </si>
  <si>
    <t>553.15.01-1-У-АС</t>
  </si>
  <si>
    <t>Решетка водоприемная РВ-325.30.325-ЯЧ1-НС ячеистая ячейка 25*25 усиленная с антискольжением к трапу Ду150, арт. 553.15.01-1-У-АС</t>
  </si>
  <si>
    <t>553.15.01-2</t>
  </si>
  <si>
    <t>Решетка водоприемная РВ-325.30.325-ЯЧ2-НС ячеистая ячейка 33*33 к трапу Ду150, арт. 553.15.01-2</t>
  </si>
  <si>
    <t>554.15.01</t>
  </si>
  <si>
    <t>Решетка водоприемная РВ-325.30.325-ЩЛ-НС щелевая к трапу Ду150, арт. 554.15.01</t>
  </si>
  <si>
    <t>ко</t>
  </si>
  <si>
    <t>554.15.01-АС</t>
  </si>
  <si>
    <t>Решетка водоприемная РВ-325.30.325-ЩЛ-НС щелевая с антискольжением к трапу Ду150, арт. 554.15.01-АС</t>
  </si>
  <si>
    <t>554.15.01-О</t>
  </si>
  <si>
    <t>Решетка водоприемная РВ-325.30.325-ЩЛ-НС щелевая облегченная к трапу Ду150, арт. 554.15.01-О</t>
  </si>
  <si>
    <t>551.20.01</t>
  </si>
  <si>
    <t>Решетка водоприемная РВ-495.40.495-ПФ-НС перфорированная к трапу Ду200, арт. 551.20.01</t>
  </si>
  <si>
    <t>553.20.01-2</t>
  </si>
  <si>
    <t>Решетка водоприемная РВ-495.40.495-ЯЧ2-НС ячеистая ячейка 33*33 к трапу Ду200, арт. 553.20.01-2</t>
  </si>
  <si>
    <t>554.20.01</t>
  </si>
  <si>
    <t>Решетка водоприемная РВ-495.30.495-ЩЛ-НС щелевая к трапу Ду200, арт. 554.20.01</t>
  </si>
  <si>
    <t>0521.05.11.1.1</t>
  </si>
  <si>
    <t>Комплект трапа однокорпусного ТРК-150.110.110-НС цилиндрического с несъемным приварным патрубком с вертикальным выпуском Ду50  с гидрозатвором и перфорированной решеткой, арт. 0521.05.11.1.1</t>
  </si>
  <si>
    <t>к-т</t>
  </si>
  <si>
    <t>0521.05.11.1.3-1</t>
  </si>
  <si>
    <t>Комплект трапа однокорпусного ТРК-150.110.110-НС цилиндрического с несъемным приварным патрубком с вертикальным выпуском Ду50 с гидрозатвором и ячеистой решеткой, арт. 0521.05.11.1.3-1</t>
  </si>
  <si>
    <t>0522.10.11.4.1</t>
  </si>
  <si>
    <t>Комплект трапа однокорпусного ТРК-300.224.185-110-НС цилиндрического с вертикальным выпуском Ду100 с подвесным гидрозатвором, уловителем механических примесей и перфорированной решеткой, арт. 0522.10.11.4.1</t>
  </si>
  <si>
    <t>0522.10.11.4.3-1</t>
  </si>
  <si>
    <t>Комплект трапа однокорпусного ТРК-300.224.185-110-НС цилиндрического с вертикальным выпуском Ду100 с подвесным гидрозатвором, уловителем механических примесей и ячеистой решеткой, арт. 0522.10.11.4.3-1</t>
  </si>
  <si>
    <t>0522.10.11.4.4</t>
  </si>
  <si>
    <t>Комплект трапа однокорпусного ТРК-300.224.185-110-НС цилиндрического с вертикальным выпуском Ду100 с подвесным гидрозатвором, уловителем механических примесей и щелевой решеткой, арт. 0522.10.11.4.4</t>
  </si>
  <si>
    <t>0522.10.11-EN.4.1</t>
  </si>
  <si>
    <t>Комплект трапа однокорпусного ТРК-300.224.185-110-EN-НС цилиндрического с вертикальным выпуском Ду100 с вкладным патрубком с гидрозатвором, уловителем механических примесей и перфорированной решеткой, арт. 0522.10.11-EN.4.1</t>
  </si>
  <si>
    <t>0522.10.11-EN.4.3-1</t>
  </si>
  <si>
    <t>Комплект трапа однокорпусного ТРК-300.224.185-110-EN-НС цилиндрического с вертикальным выпуском Ду100 с вкладным патрубком с гидрозатвором, уловителем механических примесей и ячеистой решеткой, арт. 0522.10.11-EN.4.3-1</t>
  </si>
  <si>
    <t>0522.10.11-EN.4.4</t>
  </si>
  <si>
    <t>Комплект трапа однокорпусного ТРК-300.224.185-110-EN-НС цилиндрического с вертикальным выпуском Ду100 с вкладным патрубком с гидрозатвором, уловителем механических примесей и щелевой решеткой, арт. 0522.10.11-EN.4.4</t>
  </si>
  <si>
    <t>0529.15.11.4.1</t>
  </si>
  <si>
    <t>Комплект трапа однокорпусного ТРК-380.380.285-160-НС квадратного с вертикальным выпуском Ду150, с гидрозатвором, уловителем механических примесей и перфорированной решеткой, арт. 0529.15.11.4.1</t>
  </si>
  <si>
    <t>0529.15.11.4.3-1</t>
  </si>
  <si>
    <t>Комплект трапа однокорпусного ТРК-380.380.285-160-НС квадратного с вертикальным выпуском Ду150, с гидрозатвором, уловителем механических примесей и ячеистой решеткой, арт. 0529.15.11.4.3-1</t>
  </si>
  <si>
    <t>0529.15.11.4.4</t>
  </si>
  <si>
    <t>Комплект трапа однокорпусного ТРК-380.380.285-160-НС квадратного с вертикальным выпуском Ду150, с гидрозатвором, уловителем механических примесей и щелевой решеткой, арт. 0529.15.11.4.4</t>
  </si>
  <si>
    <t>0529.20.11.4.1</t>
  </si>
  <si>
    <t>Комплект трапа однокорпусного ТРК-550.550.405-200-НС квадратного с вертикальным выпуском Ду200, с гидрозатвором, уловителем механических примесей и перфорированной решеткой, арт. 0529.20.11.4.1</t>
  </si>
  <si>
    <t>0529.20.11.4.3-2</t>
  </si>
  <si>
    <t>Комплект трапа однокорпусного ТРК-550.550.405-200-НС квадратного с вертикальным выпуском Ду200, с гидрозатвором, уловителем механических примесей и ячеистой решеткой, арт. 0529.20.11.4.3-2</t>
  </si>
  <si>
    <t>0529.20.11.4.4</t>
  </si>
  <si>
    <t>Комплект трапа однокорпусного ТРК-550.550.405-200-НС квадратного с вертикальным выпуском Ду200, с гидрозатвором, уловителем механических примесей и щелевой решеткой, арт. 0529.20.11.4.4</t>
  </si>
  <si>
    <t>0529.05.21.3.1</t>
  </si>
  <si>
    <t>Комплект трапа однокорпусного ТРК-150.110.145-52-НС квадратного с горизонтальным выпуском Ду50 с уловителем механических примесей и перфорированной решеткой, арт. 0529.05.21.3.1</t>
  </si>
  <si>
    <t>0529.05.21.3.3-1</t>
  </si>
  <si>
    <t>Комплект трапа однокорпусного ТРК-150.110.145-52-НС квадратного с горизонтальным выпуском Ду50 с уловителем механических примесей и ячеистой решеткой, арт. 0529.05.21.3.3-1</t>
  </si>
  <si>
    <t>0529.10.21.3.1</t>
  </si>
  <si>
    <t>Комплект трапа однокорпусного ТРК-300.300.240-110-НС квадратного с горизонтальным выпуском Ду100,  с уловителем механических примесей и перфорированной решеткой, арт. 0529.10.21.3.1</t>
  </si>
  <si>
    <t>0529.10.21.3.3-1</t>
  </si>
  <si>
    <t>Комплект трапа однокорпусного ТРК-300.300.240-110-НС квадратного с горизонтальным выпуском Ду100,  с уловителем механических примесей и ячеистой решеткой, арт. 0529.10.21.3.3-1</t>
  </si>
  <si>
    <t>0529.10.21.3.4</t>
  </si>
  <si>
    <t>Комплект трапа однокорпусного ТРК-300.300.240-110-НС квадратного с горизонтальным выпуском Ду100,  с уловителем механических примесей и щелевой решеткой, арт. 0529.10.21.3.4</t>
  </si>
  <si>
    <t>0522.10.21.4.1</t>
  </si>
  <si>
    <t>Комплект трапа однокорпусного ТРК-300.224.240-110-НС цилиндрического с горизонтальным выпуском Ду100 под подвесной гидрозатвор, с гидрозатвором, уловителем механических примесей и перфорированной решеткой, арт. 0522.10.21.4.1</t>
  </si>
  <si>
    <t>0522.10.21.4.3-1</t>
  </si>
  <si>
    <t>Комплект трапа однокорпусного ТРК-300.224.240-110-НС цилиндрического с горизонтальным выпуском Ду100 под подвесной гидрозатвор, с гидрозатвором, уловителем механических примесей и ячеистой решеткой, арт. 0522.10.21.4.3-1</t>
  </si>
  <si>
    <t>0522.10.21.4.4</t>
  </si>
  <si>
    <t>Комплект трапа однокорпусного ТРК-300.224.240-110-НС цилиндрического с горизонтальным выпуском Ду100 под подвесной гидрозатвор, с гидрозатвором, уловителем механических примесей и щелевой решеткой, арт. 0522.10.21.4.4</t>
  </si>
  <si>
    <t>0529.15.21.4.1</t>
  </si>
  <si>
    <t>Комплект трапа однокорпусного ТРК-380.380.320-160-НС квадратного с горизонтальным выпуском Ду150, с уловителем механических примесей и перфорированной решеткой, арт. 0529.15.21.4.1</t>
  </si>
  <si>
    <t>0529.15.21.4.3-1</t>
  </si>
  <si>
    <t>Комплект трапа однокорпусного ТРК-380.380.320-160-НС квадратного с горизонтальным выпуском Ду150, с уловителем механических примесей и ячеистой решеткой, арт. 0529.15.21.4.3-1</t>
  </si>
  <si>
    <t>0529.15.21.4.4</t>
  </si>
  <si>
    <t>Комплект трапа однокорпусного ТРК-380.380.320-160-НС квадратного с горизонтальным выпуском Ду150, с уловителем механических примесей и щелевой решеткой, арт. 0529.15.21.4.4</t>
  </si>
  <si>
    <t>0529.20.21.4.1</t>
  </si>
  <si>
    <t>Комплект трапа однокорпусного ТРК-550.550.405-200-НС квадратного с горизонтальным выпуском Ду200, с уловителем механических примесей и перфорированной решеткой, арт. 0529.20.21.4.1</t>
  </si>
  <si>
    <t>0529.20.21.4.3-2</t>
  </si>
  <si>
    <t>Комплект трапа однокорпусного ТРК-550.550.405-200-НС квадратного с горизонтальным выпуском Ду200, с уловителем механических примесей и ячеистой решеткой, арт. 0529.20.21.4.3-2</t>
  </si>
  <si>
    <t>0529.20.21.4.4</t>
  </si>
  <si>
    <t>Комплект трапа однокорпусного ТРК-550.550.405-200-НС квадратного с горизонтальным выпуском Ду200, с уловителем механических примесей и щелевой решеткой, арт. 0529.20.21.4.4</t>
  </si>
  <si>
    <t>0525.05.11.4.1</t>
  </si>
  <si>
    <t>Комплект трапа однокорпусного Мини ТРК-150.110.150-52-НС с вертикальным выпуском Ду50, с подвесным гидрозатвором, уловителем механических примесей и перфорированной решеткой, арт. 0525.05.11.4.1</t>
  </si>
  <si>
    <t>0525.05.11.4.3-1</t>
  </si>
  <si>
    <t>Комплект трапа однокорпусного Мини ТРК-150.110.150-52-НС с вертикальным выпуском Ду50, с подвесным гидрозатвором, уловителем механических примесей и ячеистой решеткой, арт. 0525.05.11.4.3-1</t>
  </si>
  <si>
    <t>0525.05.21.4.1</t>
  </si>
  <si>
    <t>Комплект трапа однокорпусного Мини ТРК-150.110.150-52-НС с горизонтальным выпуском Ду50,  с подвесным гидрозатвором, уловителем механических примесей и перфорированной решеткой, арт. 0525.05.21.4.1</t>
  </si>
  <si>
    <t>0525.05.21.4.3-1</t>
  </si>
  <si>
    <t>Комплект трапа однокорпусного Мини ТРК-150.110.150-52-НС с горизонтальным выпуском Ду50,  с подвесным гидрозатвором, уловителем механических примесей и ячеистой решеткой, арт. 0525.05.21.4.3-1</t>
  </si>
  <si>
    <t>0525.10.11.4.1</t>
  </si>
  <si>
    <t>Комплект трапа однокорпусного Мини ТРК-150.110.130-110-НС с вертикальным выпуском Ду100, с подвесным гидрозатвором, уловителем механических примесей и перфорированной решеткой, арт. 0525.10.11.4.1</t>
  </si>
  <si>
    <t>0525.10.11.4.3-1</t>
  </si>
  <si>
    <t>Комплект трапа однокорпусного Мини ТРК-150.110.130-110-НС с вертикальным выпуском Ду100, с подвесным гидрозатвором, уловителем механических примесей и ячеистой решеткой, арт. 0525.10.11.4.3-1</t>
  </si>
  <si>
    <t>0525.10.21.4.1</t>
  </si>
  <si>
    <t>Комплект трапа однокорпусного Мини ТРК-150.110.130-110-НС с горизонтальным выпуском Ду100, с подвесным гидрозатвором, уловителем механических примесей и перфорированной решеткой, арт. 0525.10.21.4.1</t>
  </si>
  <si>
    <t>0525.10.21.4.3-1</t>
  </si>
  <si>
    <t>Комплект трапа однокорпусного Мини ТРК-150.110.130-110-НС с горизонтальным выпуском Ду100, с подвесным гидрозатвором, уловителем механических примесей и ячеистой решеткой, арт. 0525.10.21.4.3-1</t>
  </si>
  <si>
    <t>Лоток с гидравлическим сечением 110 мм</t>
  </si>
  <si>
    <t>Лоток с гидравлическим сечением 160 мм</t>
  </si>
  <si>
    <t>Лоток BetoMax Basic ЛВ–11.19.10-Б 4149</t>
  </si>
  <si>
    <t>Лоток BetoMax Basic ЛВ–11.19.15-Б 4159</t>
  </si>
  <si>
    <t>Лоток BetoMax Basic ЛВ - 11.19.20 - Б 4109</t>
  </si>
  <si>
    <t>Лоток BetoMax Basic ЛВ-16.25.18-Б 4349</t>
  </si>
  <si>
    <t>Лоток BetoMax Basic ЛВ-16.25.23-Б 4359</t>
  </si>
  <si>
    <t>Лоток BetoMax Basic ЛВ-16.25.28-Б 4309</t>
  </si>
  <si>
    <t>Лоток водоотводный BetoMax Basic ЛВ-30.38.28-Б бетонный 4749</t>
  </si>
  <si>
    <t>Лоток водоотводный BetoMax Basic ЛВ-30.38.33-Б бетонный 4759</t>
  </si>
  <si>
    <t>Лоток водоотводный BetoMax Basic ЛВ-30.38.38-Б бетонный 4709</t>
  </si>
  <si>
    <t>4949</t>
  </si>
  <si>
    <t>088031</t>
  </si>
  <si>
    <t>Комплект: лоток S’Park пластиковый с чугунной решеткой</t>
  </si>
  <si>
    <t>3,59</t>
  </si>
  <si>
    <t>0881011</t>
  </si>
  <si>
    <t>73</t>
  </si>
  <si>
    <t>1,72</t>
  </si>
  <si>
    <t>Cерия DRIVE пластик Лоток PolyMax Drive с гидравлическим сечением 150 мм (класс нагрузки А15 - E400)</t>
  </si>
  <si>
    <t>A-D</t>
  </si>
  <si>
    <t xml:space="preserve">Лоток PolyMax Drive ЛВ-15.21.20-ПП c РВ щель. ВЧ кл.D (к-т) </t>
  </si>
  <si>
    <t>0824004</t>
  </si>
  <si>
    <t>A-E</t>
  </si>
  <si>
    <t xml:space="preserve">Лоток PolyMax Drive ЛВ-15.21.20-ПП c РВ «шина» ВЧ кл.Е (к-т) </t>
  </si>
  <si>
    <t>0824055</t>
  </si>
  <si>
    <t>Любой лоток серии Drive можно комплектовать решеткой "Е" класса.</t>
  </si>
  <si>
    <t>0824082</t>
  </si>
  <si>
    <t>B</t>
  </si>
  <si>
    <t>Решетки к лоткам с гидравлическим сечением 150 мм (класс нагрузки А15 - С250)</t>
  </si>
  <si>
    <t>22101</t>
  </si>
  <si>
    <t>A</t>
  </si>
  <si>
    <t>22303</t>
  </si>
  <si>
    <t>C</t>
  </si>
  <si>
    <t>Решетка водоприемная Basic высокопрочный чугун ВЧ-50 (щелевая)</t>
  </si>
  <si>
    <t>Дополнительные принадлежности для лотков и решеток с гидравлическим сечением150 мм (класс нагрузки А15 - С250)</t>
  </si>
  <si>
    <t>6120</t>
  </si>
  <si>
    <t>Крепеж решётки (сталь) к пластиковым лоткам 150мм</t>
  </si>
  <si>
    <t>6321</t>
  </si>
  <si>
    <t>Торцевая заглушка (пластик) для лотка 8240-м, 0824081, 0824082</t>
  </si>
  <si>
    <t>м2</t>
  </si>
  <si>
    <t>63516</t>
  </si>
  <si>
    <t>Торцевая заглушка (пластик) для лотка 8560</t>
  </si>
  <si>
    <t>ТХП-100/50</t>
  </si>
  <si>
    <t>ТХП_Полотно геотекстильное ПЭ ТК 100 г/м2 / 2,1*50  ТХП-100/50</t>
  </si>
  <si>
    <t>ТХП-150/50</t>
  </si>
  <si>
    <t>ТХП_Полотно геотекстильное ПЭ ТК 150г/м2 / 2,1*50  ТХП-150/50</t>
  </si>
  <si>
    <t>ТХП-200/50</t>
  </si>
  <si>
    <t>ТХП_Полотно геотекстильное ПЭ ТК 200 г/м2 / 2,1*50  ТХП-200/50</t>
  </si>
  <si>
    <t>ТХП-250/50</t>
  </si>
  <si>
    <t>ТХП_Полотно геотекстильное ПЭ ТК 250 г/м2 / 2,1*50 ТХП-250/50</t>
  </si>
  <si>
    <t>ТХП-350/50</t>
  </si>
  <si>
    <t>ТХП_Полотно геотекстильное ПЭ ТК 350 г/м2 / 2,1*50  ТХП-350/50</t>
  </si>
  <si>
    <t>Геомембрана Изостуд GEO (рулон 2,00х20) Г-2.20-И-GEO</t>
  </si>
  <si>
    <t>Геомембрана Изостуд  PRO (рулон 2,00х20) Г-2.20-И-PRO</t>
  </si>
  <si>
    <t>Г-2.20-И-МС</t>
  </si>
  <si>
    <t>Геомембрана Изостуд МС (2,00х20) Г-2.20-И-МС</t>
  </si>
  <si>
    <t>Геосетка</t>
  </si>
  <si>
    <t>Д-33/2/25</t>
  </si>
  <si>
    <t>Геосетка ОСС дорожная 2*25м черная Д-33/2/25</t>
  </si>
  <si>
    <t>Д-33/2/50</t>
  </si>
  <si>
    <t>Пр_Геосетка ОСС дорожная 2*50м черн. Д-33/2/50</t>
  </si>
  <si>
    <t>Д-33/4/50</t>
  </si>
  <si>
    <t>Геосетка ОСС дорожная 4*50м черн. Д-33/4/50</t>
  </si>
  <si>
    <t>Д-40/4/50</t>
  </si>
  <si>
    <t>Геосетка ОСС дорожная 4*50м черн. Д-40/4/50</t>
  </si>
  <si>
    <t>КОЛОДЦЫ И ТРУБЫ ПВХ ДЛЯ НАРУЖНОЙ КАНАЛИЗАЦИИ</t>
  </si>
  <si>
    <t>Отвод ПВХ 110/87°</t>
  </si>
  <si>
    <t>Коннекторы EcoBloc (упаковка 25шт)</t>
  </si>
  <si>
    <t>Лоток BetoMax Basic ЛВ-40.52.41-Б -4859</t>
  </si>
  <si>
    <t>Лоток BetoMax Basic ЛВ-40.52.46-Б -4809</t>
  </si>
  <si>
    <t>Лоток BetoMax Basic ЛВ-40.52.36–Б-БН 4849</t>
  </si>
  <si>
    <t xml:space="preserve">Боковина инфильтрационного тоннеля Graf </t>
  </si>
  <si>
    <t>Лоток BetoMax Basic ЛВ-50.64.46–Б 4949</t>
  </si>
  <si>
    <t>Лоток BetoMax Basic ЛВ-50.64.51–Б 4959</t>
  </si>
  <si>
    <t>Лоток BetoMax Basic ЛВ-50.64.56–Б 4909</t>
  </si>
  <si>
    <t>Дренажный колодец  ДУ 340*300*1500мм, дно и крышка входят в комплект,  ДК340/1500</t>
  </si>
  <si>
    <t>ТД110/50</t>
  </si>
  <si>
    <t>Х_Труба дренажная D 110  в фильтре, с перфорацией, 50 метров, ТД110/50</t>
  </si>
  <si>
    <t>ТНК110/1000</t>
  </si>
  <si>
    <t>Х_Труба для наружной канализации D 110,  длина 1000 мм, ТНК110/1000</t>
  </si>
  <si>
    <t>ТНК110/2000</t>
  </si>
  <si>
    <t>Х_Труба для наружной канализации D110, длина 2000 мм, ТНК110/2000</t>
  </si>
  <si>
    <t>ТНК110/3000</t>
  </si>
  <si>
    <t>Х_Труба для наружной канализации D110, длина 3000 мм, ТНК110/3000</t>
  </si>
  <si>
    <t>8240-М</t>
  </si>
  <si>
    <t>Х_Дренажный колодец ДУ 340*300*2000мм, дно и крышка в комплекте, ДК340/2000</t>
  </si>
  <si>
    <t>8610-с</t>
  </si>
  <si>
    <t>Геотекстиль  Садовый пл. 100г/м2 (рулон 1,5х25м) 8610-С</t>
  </si>
  <si>
    <t>8615-у</t>
  </si>
  <si>
    <t>Геотекстиль Универсальный пл. 150г/м2 (рулон 1,5х25м) 8615-У</t>
  </si>
  <si>
    <t>8620-с</t>
  </si>
  <si>
    <t>Геотекстиль Строительный пл. 200г/м2 (рулон 1,5х25м) 8620-С</t>
  </si>
  <si>
    <t>8630-п</t>
  </si>
  <si>
    <t>Геотекстиль Промышленный. 300 пл., 2,00х25 белый 8630-П</t>
  </si>
  <si>
    <t>35454-4</t>
  </si>
  <si>
    <t>A - C</t>
  </si>
  <si>
    <t>Люк ЛК-40.50.04-ВЧ чугунный квадратный 500х500 кл. С 35454-4</t>
  </si>
  <si>
    <t>43(63)</t>
  </si>
  <si>
    <t>35455-4</t>
  </si>
  <si>
    <t>Люк ЛК-50.60.04-ВЧ чугунный квадратный 600х600 кл. С 35455-4</t>
  </si>
  <si>
    <t>43(67)</t>
  </si>
  <si>
    <t>35258-2K</t>
  </si>
  <si>
    <t>Люк Л-60.76.08-ВЧ легкий чугунный с запорным устройством кл. А 35258-2К</t>
  </si>
  <si>
    <t>761</t>
  </si>
  <si>
    <t>80</t>
  </si>
  <si>
    <t>36</t>
  </si>
  <si>
    <t>35258-45</t>
  </si>
  <si>
    <t>Люк Л-60.76.10-ВЧ тяжелый чугунный с запорным устройством с уплотняющей прокладкой кл. С 35258-45</t>
  </si>
  <si>
    <t>49</t>
  </si>
  <si>
    <t>6821/2</t>
  </si>
  <si>
    <t>2090</t>
  </si>
  <si>
    <t>Решетка водоприемная Basic нержавейка (щелевая)  с отверст. под крепеж</t>
  </si>
  <si>
    <t>2060</t>
  </si>
  <si>
    <t>Решетка водоприемная Basic медная (щелевая) с отверст. под крепеж</t>
  </si>
  <si>
    <t>GPU40.60-C</t>
  </si>
  <si>
    <t>Герметик Полиуретановый Tytan PU40 серый 600мл GPU40.60-C</t>
  </si>
  <si>
    <t>042871334</t>
  </si>
  <si>
    <t xml:space="preserve">072171334 </t>
  </si>
  <si>
    <t>072571334</t>
  </si>
  <si>
    <t xml:space="preserve">072071334 </t>
  </si>
  <si>
    <t>072671334</t>
  </si>
  <si>
    <t>072871334</t>
  </si>
  <si>
    <t>4800</t>
  </si>
  <si>
    <t>по запорсу</t>
  </si>
  <si>
    <r>
      <t xml:space="preserve">        Влаговпитывающий коврик"</t>
    </r>
    <r>
      <rPr>
        <sz val="14"/>
        <color indexed="10"/>
        <rFont val="Arial Cyr"/>
        <charset val="204"/>
      </rPr>
      <t>Brasil</t>
    </r>
    <r>
      <rPr>
        <sz val="14"/>
        <rFont val="Arial Cyr"/>
        <charset val="204"/>
      </rPr>
      <t>" 60х90 см. (</t>
    </r>
    <r>
      <rPr>
        <sz val="14"/>
        <color indexed="53"/>
        <rFont val="Arial Cyr"/>
        <charset val="204"/>
      </rPr>
      <t>серый/коричневый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</si>
  <si>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Brasil</t>
    </r>
    <r>
      <rPr>
        <sz val="14"/>
        <rFont val="Arial Cyr"/>
        <charset val="204"/>
      </rPr>
      <t>" 90х150 см. (</t>
    </r>
    <r>
      <rPr>
        <sz val="14"/>
        <color indexed="53"/>
        <rFont val="Arial Cyr"/>
        <charset val="204"/>
      </rPr>
      <t>серый/коричневый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</si>
  <si>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CUT PILE</t>
    </r>
    <r>
      <rPr>
        <sz val="14"/>
        <rFont val="Arial Cyr"/>
        <charset val="204"/>
      </rPr>
      <t>" 120х300 (</t>
    </r>
    <r>
      <rPr>
        <sz val="14"/>
        <color indexed="53"/>
        <rFont val="Arial Cyr"/>
        <charset val="204"/>
      </rPr>
      <t>серый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</si>
  <si>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CUT PILE</t>
    </r>
    <r>
      <rPr>
        <sz val="14"/>
        <rFont val="Arial Cyr"/>
        <charset val="204"/>
      </rPr>
      <t>" 120х600 (</t>
    </r>
    <r>
      <rPr>
        <sz val="14"/>
        <color indexed="53"/>
        <rFont val="Arial Cyr"/>
        <charset val="204"/>
      </rPr>
      <t>серый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</si>
  <si>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Entrada</t>
    </r>
    <r>
      <rPr>
        <sz val="14"/>
        <rFont val="Arial Cyr"/>
        <charset val="204"/>
      </rPr>
      <t>" 130х200 (</t>
    </r>
    <r>
      <rPr>
        <sz val="14"/>
        <color indexed="53"/>
        <rFont val="Arial Cyr"/>
        <charset val="204"/>
      </rPr>
      <t>тем. Серый/коричневый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</si>
  <si>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Entrada</t>
    </r>
    <r>
      <rPr>
        <sz val="14"/>
        <rFont val="Arial Cyr"/>
        <charset val="204"/>
      </rPr>
      <t>" 90х150 (</t>
    </r>
    <r>
      <rPr>
        <sz val="14"/>
        <color indexed="53"/>
        <rFont val="Arial Cyr"/>
        <charset val="204"/>
      </rPr>
      <t>тем. Серый/коричневый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</si>
  <si>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Leyla</t>
    </r>
    <r>
      <rPr>
        <sz val="14"/>
        <rFont val="Arial Cyr"/>
        <charset val="204"/>
      </rPr>
      <t>" 1,2 м х 31 м.. (рул.) (</t>
    </r>
    <r>
      <rPr>
        <sz val="14"/>
        <color indexed="53"/>
        <rFont val="Arial Cyr"/>
        <charset val="204"/>
      </rPr>
      <t>серый/коричневый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</si>
  <si>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Leyla</t>
    </r>
    <r>
      <rPr>
        <sz val="14"/>
        <rFont val="Arial Cyr"/>
        <charset val="204"/>
      </rPr>
      <t>" 60х90 (</t>
    </r>
    <r>
      <rPr>
        <sz val="14"/>
        <color indexed="53"/>
        <rFont val="Arial Cyr"/>
        <charset val="204"/>
      </rPr>
      <t>серый/коричневый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</si>
  <si>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Leyla</t>
    </r>
    <r>
      <rPr>
        <sz val="14"/>
        <rFont val="Arial Cyr"/>
        <charset val="204"/>
      </rPr>
      <t>" 90х150 (</t>
    </r>
    <r>
      <rPr>
        <sz val="14"/>
        <color indexed="53"/>
        <rFont val="Arial Cyr"/>
        <charset val="204"/>
      </rPr>
      <t>серый/коричневый</t>
    </r>
    <r>
      <rPr>
        <sz val="14"/>
        <rFont val="Arial Cyr"/>
        <charset val="204"/>
      </rPr>
      <t>)</t>
    </r>
  </si>
  <si>
    <r>
      <t>Влаговпитывающий коврик"</t>
    </r>
    <r>
      <rPr>
        <sz val="14"/>
        <color indexed="10"/>
        <rFont val="Arial Cyr"/>
        <charset val="204"/>
      </rPr>
      <t>Leyla</t>
    </r>
    <r>
      <rPr>
        <sz val="14"/>
        <rFont val="Arial Cyr"/>
        <charset val="204"/>
      </rPr>
      <t>" шир. 120 см. (</t>
    </r>
    <r>
      <rPr>
        <sz val="14"/>
        <color indexed="53"/>
        <rFont val="Arial Cyr"/>
        <charset val="204"/>
      </rPr>
      <t>отрезной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</si>
  <si>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Бриз</t>
    </r>
    <r>
      <rPr>
        <sz val="14"/>
        <rFont val="Arial Cyr"/>
        <charset val="204"/>
      </rPr>
      <t>" 1,3x2 (</t>
    </r>
    <r>
      <rPr>
        <sz val="14"/>
        <color indexed="53"/>
        <rFont val="Arial Cyr"/>
        <charset val="204"/>
      </rPr>
      <t>сер./кор./чер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</si>
  <si>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Бриз</t>
    </r>
    <r>
      <rPr>
        <sz val="14"/>
        <rFont val="Arial Cyr"/>
        <charset val="204"/>
      </rPr>
      <t>"1x1,5 (</t>
    </r>
    <r>
      <rPr>
        <sz val="14"/>
        <color indexed="53"/>
        <rFont val="Arial Cyr"/>
        <charset val="204"/>
      </rPr>
      <t>сер./кор./чер</t>
    </r>
    <r>
      <rPr>
        <sz val="14"/>
        <rFont val="Arial Cyr"/>
        <charset val="204"/>
      </rPr>
      <t>)</t>
    </r>
  </si>
  <si>
    <r>
      <t xml:space="preserve"> Ворсовое покрытие "</t>
    </r>
    <r>
      <rPr>
        <sz val="14"/>
        <color indexed="10"/>
        <rFont val="Arial Cyr"/>
        <charset val="204"/>
      </rPr>
      <t>Каскад</t>
    </r>
    <r>
      <rPr>
        <sz val="14"/>
        <rFont val="Arial Cyr"/>
        <charset val="204"/>
      </rPr>
      <t>" 0,64 х 1 (</t>
    </r>
    <r>
      <rPr>
        <sz val="14"/>
        <color indexed="53"/>
        <rFont val="Arial Cyr"/>
        <charset val="204"/>
      </rPr>
      <t>серый/коричневый</t>
    </r>
    <r>
      <rPr>
        <sz val="14"/>
        <rFont val="Arial Cyr"/>
        <charset val="204"/>
      </rPr>
      <t>)</t>
    </r>
  </si>
  <si>
    <r>
      <t xml:space="preserve">        Ворсовое покрытие "</t>
    </r>
    <r>
      <rPr>
        <sz val="14"/>
        <color indexed="10"/>
        <rFont val="Arial Cyr"/>
        <charset val="204"/>
      </rPr>
      <t>Каскад</t>
    </r>
    <r>
      <rPr>
        <sz val="14"/>
        <rFont val="Arial Cyr"/>
        <charset val="204"/>
      </rPr>
      <t>" 1х1,5 (</t>
    </r>
    <r>
      <rPr>
        <sz val="14"/>
        <color indexed="53"/>
        <rFont val="Arial Cyr"/>
        <charset val="204"/>
      </rPr>
      <t>серый/коричневый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</si>
  <si>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Райс</t>
    </r>
    <r>
      <rPr>
        <sz val="14"/>
        <rFont val="Arial Cyr"/>
        <charset val="204"/>
      </rPr>
      <t>" 0,8х1,2 м (</t>
    </r>
    <r>
      <rPr>
        <sz val="14"/>
        <color indexed="53"/>
        <rFont val="Arial Cyr"/>
        <charset val="204"/>
      </rPr>
      <t>мрамор./сер./чер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</si>
  <si>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Райс</t>
    </r>
    <r>
      <rPr>
        <sz val="14"/>
        <rFont val="Arial Cyr"/>
        <charset val="204"/>
      </rPr>
      <t>" 1х1,5 м (</t>
    </r>
    <r>
      <rPr>
        <sz val="14"/>
        <color indexed="53"/>
        <rFont val="Arial Cyr"/>
        <charset val="204"/>
      </rPr>
      <t>мрамор./сер./чер</t>
    </r>
    <r>
      <rPr>
        <sz val="14"/>
        <rFont val="Arial Cyr"/>
        <charset val="204"/>
      </rPr>
      <t>)</t>
    </r>
  </si>
  <si>
    <r>
      <t xml:space="preserve"> Ворсовое покрытие "</t>
    </r>
    <r>
      <rPr>
        <sz val="14"/>
        <color indexed="10"/>
        <rFont val="Arial Cyr"/>
        <charset val="204"/>
      </rPr>
      <t>Цикада</t>
    </r>
    <r>
      <rPr>
        <sz val="14"/>
        <rFont val="Arial Cyr"/>
        <charset val="204"/>
      </rPr>
      <t>" 0,8х1,2 (</t>
    </r>
    <r>
      <rPr>
        <sz val="14"/>
        <color indexed="53"/>
        <rFont val="Arial Cyr"/>
        <charset val="204"/>
      </rPr>
      <t>кор.шокол./сер./чер.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</si>
  <si>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Цикада</t>
    </r>
    <r>
      <rPr>
        <sz val="14"/>
        <rFont val="Arial Cyr"/>
        <charset val="204"/>
      </rPr>
      <t>" 1,5х3 (</t>
    </r>
    <r>
      <rPr>
        <sz val="14"/>
        <color indexed="53"/>
        <rFont val="Arial Cyr"/>
        <charset val="204"/>
      </rPr>
      <t>кор.шокол./сер./чер.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</si>
  <si>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Цикада</t>
    </r>
    <r>
      <rPr>
        <sz val="14"/>
        <rFont val="Arial Cyr"/>
        <charset val="204"/>
      </rPr>
      <t>" 1х1,5 (</t>
    </r>
    <r>
      <rPr>
        <sz val="14"/>
        <color indexed="53"/>
        <rFont val="Arial Cyr"/>
        <charset val="204"/>
      </rPr>
      <t>кор.шокол./сер./чер.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</si>
  <si>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Цикада</t>
    </r>
    <r>
      <rPr>
        <sz val="14"/>
        <rFont val="Arial Cyr"/>
        <charset val="204"/>
      </rPr>
      <t>" 1х2 (</t>
    </r>
    <r>
      <rPr>
        <sz val="14"/>
        <color indexed="53"/>
        <rFont val="Arial Cyr"/>
        <charset val="204"/>
      </rPr>
      <t>кор.шокол./сер./чер.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</si>
  <si>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Штрих</t>
    </r>
    <r>
      <rPr>
        <sz val="14"/>
        <rFont val="Arial Cyr"/>
        <charset val="204"/>
      </rPr>
      <t>" 0,7х1 м (</t>
    </r>
    <r>
      <rPr>
        <sz val="14"/>
        <color indexed="53"/>
        <rFont val="Arial Cyr"/>
        <charset val="204"/>
      </rPr>
      <t>коричневый/черный</t>
    </r>
    <r>
      <rPr>
        <sz val="14"/>
        <rFont val="Arial Cyr"/>
        <charset val="204"/>
      </rPr>
      <t>)</t>
    </r>
  </si>
  <si>
    <r>
      <t>Ворсовое покрытие "</t>
    </r>
    <r>
      <rPr>
        <sz val="14"/>
        <color indexed="10"/>
        <rFont val="Arial Cyr"/>
        <charset val="204"/>
      </rPr>
      <t>Штрих</t>
    </r>
    <r>
      <rPr>
        <sz val="14"/>
        <rFont val="Arial Cyr"/>
        <charset val="204"/>
      </rPr>
      <t xml:space="preserve">" 1х1,5 м </t>
    </r>
  </si>
  <si>
    <r>
      <t xml:space="preserve"> Уличное ворсовое покрытие "</t>
    </r>
    <r>
      <rPr>
        <sz val="14"/>
        <color indexed="10"/>
        <rFont val="Arial Cyr"/>
        <charset val="204"/>
      </rPr>
      <t>Дуэт</t>
    </r>
    <r>
      <rPr>
        <sz val="14"/>
        <rFont val="Arial Cyr"/>
        <charset val="204"/>
      </rPr>
      <t>" 0,8х1,2 м (</t>
    </r>
    <r>
      <rPr>
        <sz val="14"/>
        <color indexed="53"/>
        <rFont val="Arial Cyr"/>
        <charset val="204"/>
      </rPr>
      <t>кор.полосы/сер.полосы</t>
    </r>
    <r>
      <rPr>
        <sz val="14"/>
        <rFont val="Arial Cyr"/>
        <charset val="204"/>
      </rPr>
      <t>)</t>
    </r>
  </si>
  <si>
    <r>
      <t>Уличное ворсовое покрытие "</t>
    </r>
    <r>
      <rPr>
        <sz val="14"/>
        <color indexed="10"/>
        <rFont val="Arial Cyr"/>
        <charset val="204"/>
      </rPr>
      <t>Дуэт</t>
    </r>
    <r>
      <rPr>
        <sz val="14"/>
        <rFont val="Arial Cyr"/>
        <charset val="204"/>
      </rPr>
      <t>" 1х1,5 м (</t>
    </r>
    <r>
      <rPr>
        <sz val="14"/>
        <color indexed="53"/>
        <rFont val="Arial Cyr"/>
        <charset val="204"/>
      </rPr>
      <t>кор.полосы/сер.полосы</t>
    </r>
    <r>
      <rPr>
        <sz val="14"/>
        <rFont val="Arial Cyr"/>
        <charset val="204"/>
      </rPr>
      <t>)</t>
    </r>
  </si>
  <si>
    <r>
      <t>Уличное ворсовое покрытие "</t>
    </r>
    <r>
      <rPr>
        <sz val="14"/>
        <color indexed="10"/>
        <rFont val="Arial Cyr"/>
        <charset val="204"/>
      </rPr>
      <t>Рута</t>
    </r>
    <r>
      <rPr>
        <sz val="14"/>
        <rFont val="Arial Cyr"/>
        <charset val="204"/>
      </rPr>
      <t>"  1х1,5 м</t>
    </r>
  </si>
  <si>
    <r>
      <t>Уличное ворсовое покрытие "</t>
    </r>
    <r>
      <rPr>
        <sz val="14"/>
        <color indexed="10"/>
        <rFont val="Arial Cyr"/>
        <charset val="204"/>
      </rPr>
      <t>Рута</t>
    </r>
    <r>
      <rPr>
        <sz val="14"/>
        <rFont val="Arial Cyr"/>
        <charset val="204"/>
      </rPr>
      <t>" 0,8х1,2 м</t>
    </r>
  </si>
  <si>
    <r>
      <rPr>
        <sz val="14"/>
        <color indexed="10"/>
        <rFont val="Arial Cyr"/>
        <charset val="204"/>
      </rPr>
      <t>COMPOS</t>
    </r>
    <r>
      <rPr>
        <sz val="14"/>
        <rFont val="Arial Cyr"/>
        <charset val="204"/>
      </rPr>
      <t xml:space="preserve">  1000х1500х18/17мм.</t>
    </r>
  </si>
  <si>
    <r>
      <rPr>
        <sz val="14"/>
        <color indexed="10"/>
        <rFont val="Arial Cyr"/>
        <charset val="204"/>
      </rPr>
      <t>COMPOS</t>
    </r>
    <r>
      <rPr>
        <sz val="14"/>
        <rFont val="Arial Cyr"/>
        <charset val="204"/>
      </rPr>
      <t xml:space="preserve">  800х1200х18мм.</t>
    </r>
  </si>
  <si>
    <r>
      <rPr>
        <sz val="14"/>
        <color indexed="10"/>
        <rFont val="Arial Cyr"/>
        <charset val="204"/>
      </rPr>
      <t>GUMMY</t>
    </r>
    <r>
      <rPr>
        <sz val="14"/>
        <rFont val="Arial Cyr"/>
        <charset val="204"/>
      </rPr>
      <t xml:space="preserve">  1000х1500х22мм.</t>
    </r>
  </si>
  <si>
    <r>
      <rPr>
        <sz val="14"/>
        <color indexed="10"/>
        <rFont val="Arial Cyr"/>
        <charset val="204"/>
      </rPr>
      <t>GUMMY</t>
    </r>
    <r>
      <rPr>
        <sz val="14"/>
        <rFont val="Arial Cyr"/>
        <charset val="204"/>
      </rPr>
      <t xml:space="preserve"> 800х1200х22мм.</t>
    </r>
  </si>
  <si>
    <r>
      <rPr>
        <sz val="14"/>
        <color indexed="10"/>
        <rFont val="Arial Cyr"/>
        <charset val="204"/>
      </rPr>
      <t>БЭСТ</t>
    </r>
    <r>
      <rPr>
        <sz val="14"/>
        <rFont val="Arial Cyr"/>
        <charset val="204"/>
      </rPr>
      <t xml:space="preserve"> 1000х1500х23/22мм.</t>
    </r>
  </si>
  <si>
    <r>
      <rPr>
        <sz val="14"/>
        <color indexed="10"/>
        <rFont val="Arial Cyr"/>
        <charset val="204"/>
      </rPr>
      <t>Гексафлекс</t>
    </r>
    <r>
      <rPr>
        <sz val="14"/>
        <rFont val="Arial Cyr"/>
        <charset val="204"/>
      </rPr>
      <t xml:space="preserve">   1000х1500х13мм.</t>
    </r>
  </si>
  <si>
    <r>
      <rPr>
        <sz val="14"/>
        <color indexed="10"/>
        <rFont val="Arial Cyr"/>
        <charset val="204"/>
      </rPr>
      <t>Квадрофлекс</t>
    </r>
    <r>
      <rPr>
        <sz val="14"/>
        <rFont val="Arial Cyr"/>
        <charset val="204"/>
      </rPr>
      <t xml:space="preserve"> 1000х1500х22мм.</t>
    </r>
  </si>
  <si>
    <r>
      <t xml:space="preserve">Соединительный элемент </t>
    </r>
    <r>
      <rPr>
        <sz val="14"/>
        <color indexed="10"/>
        <rFont val="Arial Cyr"/>
        <charset val="204"/>
      </rPr>
      <t>GUMMY/COMPOS</t>
    </r>
  </si>
  <si>
    <r>
      <t>Модуль "</t>
    </r>
    <r>
      <rPr>
        <sz val="14"/>
        <color indexed="10"/>
        <rFont val="Arial Cyr"/>
        <charset val="204"/>
      </rPr>
      <t>Сити Барьер 16</t>
    </r>
    <r>
      <rPr>
        <sz val="14"/>
        <rFont val="Arial Cyr"/>
        <charset val="204"/>
      </rPr>
      <t xml:space="preserve">" (100х400 мм.) (кор./сер./син./чер) (50 шт. упаковка/ 2 кв.м.) </t>
    </r>
  </si>
  <si>
    <r>
      <t>Модуль "</t>
    </r>
    <r>
      <rPr>
        <sz val="14"/>
        <color indexed="10"/>
        <rFont val="Arial Cyr"/>
        <charset val="204"/>
      </rPr>
      <t>Сити Барьер 20</t>
    </r>
    <r>
      <rPr>
        <sz val="14"/>
        <rFont val="Arial Cyr"/>
        <charset val="204"/>
      </rPr>
      <t xml:space="preserve">" (100х400 мм.) (кор./сер./син./чер) (50 шт.упаковка/ 2 кв.м.) </t>
    </r>
  </si>
  <si>
    <r>
      <t xml:space="preserve"> Модуль "</t>
    </r>
    <r>
      <rPr>
        <sz val="14"/>
        <color indexed="10"/>
        <rFont val="Arial Cyr"/>
        <charset val="204"/>
      </rPr>
      <t>Сити-пласт 10</t>
    </r>
    <r>
      <rPr>
        <sz val="14"/>
        <rFont val="Arial Cyr"/>
        <charset val="204"/>
      </rPr>
      <t>" (128х394 мм.) (кор./сер./син./чер) (50 шт.упаковка/ 2,5 кв.м.)</t>
    </r>
  </si>
  <si>
    <r>
      <t>Модуль "</t>
    </r>
    <r>
      <rPr>
        <sz val="14"/>
        <color indexed="10"/>
        <rFont val="Arial Cyr"/>
        <charset val="204"/>
      </rPr>
      <t>Сити-пласт 15</t>
    </r>
    <r>
      <rPr>
        <sz val="14"/>
        <rFont val="Arial Cyr"/>
        <charset val="204"/>
      </rPr>
      <t>" (128х394 мм.) (кор./сер./син./чер) (50 шт.упаковка/ 2,5 кв.м.)</t>
    </r>
  </si>
  <si>
    <r>
      <t xml:space="preserve">            Ворсовое покрытие "</t>
    </r>
    <r>
      <rPr>
        <sz val="14"/>
        <color indexed="10"/>
        <rFont val="Arial Cyr"/>
        <charset val="204"/>
      </rPr>
      <t>Бриз</t>
    </r>
    <r>
      <rPr>
        <sz val="14"/>
        <rFont val="Arial Cyr"/>
        <charset val="204"/>
      </rPr>
      <t>"</t>
    </r>
  </si>
  <si>
    <r>
      <t xml:space="preserve">            Ворсовое покрытие "</t>
    </r>
    <r>
      <rPr>
        <sz val="14"/>
        <color indexed="10"/>
        <rFont val="Arial Cyr"/>
        <charset val="204"/>
      </rPr>
      <t>Каскад</t>
    </r>
    <r>
      <rPr>
        <sz val="14"/>
        <rFont val="Arial Cyr"/>
        <charset val="204"/>
      </rPr>
      <t>"</t>
    </r>
  </si>
  <si>
    <r>
      <t xml:space="preserve">            Ворсовое покрытие "</t>
    </r>
    <r>
      <rPr>
        <sz val="14"/>
        <color indexed="10"/>
        <rFont val="Arial Cyr"/>
        <charset val="204"/>
      </rPr>
      <t>Райс</t>
    </r>
    <r>
      <rPr>
        <sz val="14"/>
        <rFont val="Arial Cyr"/>
        <charset val="204"/>
      </rPr>
      <t>"</t>
    </r>
  </si>
  <si>
    <r>
      <t xml:space="preserve">            Ворсовое покрытие "</t>
    </r>
    <r>
      <rPr>
        <sz val="14"/>
        <color indexed="10"/>
        <rFont val="Arial Cyr"/>
        <charset val="204"/>
      </rPr>
      <t>Цикада</t>
    </r>
    <r>
      <rPr>
        <sz val="14"/>
        <rFont val="Arial Cyr"/>
        <charset val="204"/>
      </rPr>
      <t>"</t>
    </r>
  </si>
  <si>
    <r>
      <t xml:space="preserve">            Ворсовое покрытие "</t>
    </r>
    <r>
      <rPr>
        <sz val="14"/>
        <color indexed="10"/>
        <rFont val="Arial Cyr"/>
        <charset val="204"/>
      </rPr>
      <t>Штрих</t>
    </r>
    <r>
      <rPr>
        <sz val="14"/>
        <rFont val="Arial Cyr"/>
        <charset val="204"/>
      </rPr>
      <t>"</t>
    </r>
  </si>
  <si>
    <r>
      <t xml:space="preserve">            Уличное ворсовое покрытие "</t>
    </r>
    <r>
      <rPr>
        <sz val="14"/>
        <color indexed="10"/>
        <rFont val="Arial Cyr"/>
        <charset val="204"/>
      </rPr>
      <t>Рута</t>
    </r>
    <r>
      <rPr>
        <sz val="14"/>
        <rFont val="Arial Cyr"/>
        <charset val="204"/>
      </rPr>
      <t>"</t>
    </r>
  </si>
  <si>
    <t>6101-1</t>
  </si>
  <si>
    <t>Торцевая заглушка для лотков 4010, 7010</t>
  </si>
  <si>
    <t>Торцевая заглушка для лотков 4000, 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</si>
</sst>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&quot;р.&quot;"/>
    <numFmt numFmtId="165" formatCode="#,##0.0"/>
    <numFmt numFmtId="166" formatCode="0.0"/>
  </numFmts>
  <fonts count="57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6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6"/>
      <color indexed="9"/>
      <name val="Arial Cyr"/>
      <charset val="204"/>
    </font>
    <font>
      <b/>
      <sz val="14"/>
      <color indexed="9"/>
      <name val="Arial Cyr"/>
      <family val="2"/>
      <charset val="204"/>
    </font>
    <font>
      <b/>
      <sz val="14"/>
      <name val="Arial Cyr"/>
      <charset val="204"/>
    </font>
    <font>
      <b/>
      <sz val="18"/>
      <color indexed="9"/>
      <name val="Arial Cyr"/>
      <charset val="204"/>
    </font>
    <font>
      <b/>
      <sz val="14"/>
      <color indexed="9"/>
      <name val="Arial Cyr"/>
      <charset val="204"/>
    </font>
    <font>
      <b/>
      <sz val="20"/>
      <color indexed="9"/>
      <name val="Arial Cyr"/>
      <charset val="204"/>
    </font>
    <font>
      <b/>
      <sz val="14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20"/>
      <name val="Arial Cyr"/>
      <charset val="204"/>
    </font>
    <font>
      <b/>
      <sz val="14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color indexed="53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4"/>
      <color theme="1"/>
      <name val="Arial Cyr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14"/>
      <color theme="0"/>
      <name val="Arial Cyr"/>
      <family val="2"/>
      <charset val="204"/>
    </font>
    <font>
      <b/>
      <sz val="14"/>
      <color theme="0"/>
      <name val="Arial Cyr"/>
      <charset val="204"/>
    </font>
    <font>
      <b/>
      <sz val="16"/>
      <color theme="0"/>
      <name val="Arial Cyr"/>
      <charset val="204"/>
    </font>
    <font>
      <b/>
      <sz val="20"/>
      <color theme="0"/>
      <name val="Arial Cyr"/>
      <charset val="204"/>
    </font>
    <font>
      <b/>
      <sz val="12"/>
      <color theme="10"/>
      <name val="Arial Cyr"/>
      <charset val="204"/>
    </font>
    <font>
      <b/>
      <sz val="18"/>
      <color theme="0"/>
      <name val="Arial Cyr"/>
      <charset val="204"/>
    </font>
    <font>
      <b/>
      <sz val="18"/>
      <color theme="0"/>
      <name val="Arial Cyr"/>
      <family val="2"/>
      <charset val="204"/>
    </font>
    <font>
      <sz val="18"/>
      <color theme="0"/>
      <name val="Arial Cyr"/>
      <family val="2"/>
      <charset val="204"/>
    </font>
    <font>
      <b/>
      <sz val="10"/>
      <color theme="10"/>
      <name val="Arial Cyr"/>
      <charset val="204"/>
    </font>
    <font>
      <b/>
      <sz val="16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0"/>
      <color theme="0"/>
      <name val="Arial Cyr"/>
      <charset val="204"/>
    </font>
    <font>
      <b/>
      <sz val="14"/>
      <color theme="1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51A200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FF5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1E200"/>
        <bgColor indexed="64"/>
      </patternFill>
    </fill>
    <fill>
      <patternFill patternType="solid">
        <fgColor rgb="FF00C800"/>
        <bgColor indexed="64"/>
      </patternFill>
    </fill>
    <fill>
      <patternFill patternType="solid">
        <fgColor rgb="FF6FDE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8" fillId="0" borderId="0"/>
    <xf numFmtId="0" fontId="36" fillId="0" borderId="0"/>
    <xf numFmtId="0" fontId="28" fillId="0" borderId="0"/>
  </cellStyleXfs>
  <cellXfs count="52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/>
    <xf numFmtId="49" fontId="6" fillId="0" borderId="4" xfId="0" applyNumberFormat="1" applyFont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 shrinkToFi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vertical="center" wrapTex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164" fontId="0" fillId="0" borderId="0" xfId="0" applyNumberFormat="1" applyFont="1"/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0" fillId="0" borderId="0" xfId="0" applyNumberFormat="1" applyFont="1" applyBorder="1"/>
    <xf numFmtId="164" fontId="6" fillId="0" borderId="4" xfId="0" applyNumberFormat="1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shrinkToFit="1"/>
    </xf>
    <xf numFmtId="164" fontId="2" fillId="0" borderId="0" xfId="0" applyNumberFormat="1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/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 wrapText="1" shrinkToFit="1"/>
    </xf>
    <xf numFmtId="0" fontId="6" fillId="3" borderId="0" xfId="0" applyNumberFormat="1" applyFont="1" applyFill="1" applyBorder="1" applyAlignment="1">
      <alignment horizontal="center" vertical="center" wrapText="1" shrinkToFit="1"/>
    </xf>
    <xf numFmtId="164" fontId="6" fillId="0" borderId="0" xfId="0" applyNumberFormat="1" applyFont="1" applyFill="1" applyBorder="1" applyAlignment="1">
      <alignment horizontal="center" vertical="center" wrapText="1" shrinkToFit="1"/>
    </xf>
    <xf numFmtId="0" fontId="21" fillId="0" borderId="2" xfId="0" applyFont="1" applyBorder="1"/>
    <xf numFmtId="164" fontId="6" fillId="0" borderId="7" xfId="0" applyNumberFormat="1" applyFont="1" applyFill="1" applyBorder="1" applyAlignment="1">
      <alignment horizontal="center" vertical="center" wrapText="1" shrinkToFit="1"/>
    </xf>
    <xf numFmtId="164" fontId="6" fillId="3" borderId="7" xfId="0" applyNumberFormat="1" applyFont="1" applyFill="1" applyBorder="1" applyAlignment="1">
      <alignment horizontal="center" vertical="center" wrapText="1" shrinkToFit="1"/>
    </xf>
    <xf numFmtId="164" fontId="6" fillId="3" borderId="7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shrinkToFit="1"/>
    </xf>
    <xf numFmtId="164" fontId="5" fillId="4" borderId="7" xfId="0" applyNumberFormat="1" applyFont="1" applyFill="1" applyBorder="1" applyAlignment="1">
      <alignment horizontal="center" vertical="center" wrapText="1" shrinkToFit="1"/>
    </xf>
    <xf numFmtId="0" fontId="5" fillId="5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 shrinkToFit="1"/>
    </xf>
    <xf numFmtId="0" fontId="24" fillId="4" borderId="4" xfId="0" applyFont="1" applyFill="1" applyBorder="1" applyAlignment="1">
      <alignment horizontal="center" vertical="center" shrinkToFit="1"/>
    </xf>
    <xf numFmtId="164" fontId="24" fillId="4" borderId="4" xfId="0" applyNumberFormat="1" applyFont="1" applyFill="1" applyBorder="1" applyAlignment="1">
      <alignment horizontal="center" vertical="center" wrapText="1" shrinkToFit="1"/>
    </xf>
    <xf numFmtId="0" fontId="2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6" borderId="11" xfId="0" applyFont="1" applyFill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center" vertical="center" wrapText="1" shrinkToFit="1"/>
    </xf>
    <xf numFmtId="49" fontId="6" fillId="6" borderId="11" xfId="0" applyNumberFormat="1" applyFont="1" applyFill="1" applyBorder="1" applyAlignment="1">
      <alignment horizontal="center" vertical="center" wrapText="1" shrinkToFit="1"/>
    </xf>
    <xf numFmtId="164" fontId="9" fillId="6" borderId="1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Border="1" applyAlignment="1">
      <alignment horizontal="left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 shrinkToFit="1"/>
    </xf>
    <xf numFmtId="0" fontId="23" fillId="3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38" fillId="3" borderId="4" xfId="0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wrapText="1" shrinkToFit="1"/>
    </xf>
    <xf numFmtId="0" fontId="5" fillId="3" borderId="4" xfId="0" applyNumberFormat="1" applyFont="1" applyFill="1" applyBorder="1" applyAlignment="1">
      <alignment horizontal="center" vertical="center" wrapText="1" shrinkToFit="1"/>
    </xf>
    <xf numFmtId="49" fontId="39" fillId="0" borderId="4" xfId="0" applyNumberFormat="1" applyFont="1" applyBorder="1" applyAlignment="1">
      <alignment horizontal="center" vertical="center" wrapText="1" shrinkToFit="1"/>
    </xf>
    <xf numFmtId="0" fontId="39" fillId="0" borderId="4" xfId="0" applyNumberFormat="1" applyFont="1" applyBorder="1" applyAlignment="1">
      <alignment horizontal="center" vertical="center" wrapText="1" shrinkToFit="1"/>
    </xf>
    <xf numFmtId="49" fontId="15" fillId="0" borderId="4" xfId="0" applyNumberFormat="1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wrapText="1" shrinkToFit="1"/>
    </xf>
    <xf numFmtId="0" fontId="9" fillId="0" borderId="4" xfId="0" applyNumberFormat="1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center" vertical="center" wrapText="1" shrinkToFit="1"/>
    </xf>
    <xf numFmtId="49" fontId="6" fillId="3" borderId="13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15" fillId="0" borderId="13" xfId="0" applyNumberFormat="1" applyFont="1" applyBorder="1" applyAlignment="1">
      <alignment horizontal="center" vertical="center" wrapText="1" shrinkToFit="1"/>
    </xf>
    <xf numFmtId="0" fontId="6" fillId="0" borderId="13" xfId="0" applyNumberFormat="1" applyFont="1" applyBorder="1" applyAlignment="1">
      <alignment horizontal="center" vertical="center" wrapText="1" shrinkToFit="1"/>
    </xf>
    <xf numFmtId="49" fontId="39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0" fontId="7" fillId="3" borderId="16" xfId="0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6" xfId="0" applyNumberFormat="1" applyFont="1" applyFill="1" applyBorder="1" applyAlignment="1">
      <alignment horizontal="center" vertical="center" wrapText="1" shrinkToFit="1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 shrinkToFi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 wrapText="1" shrinkToFit="1"/>
    </xf>
    <xf numFmtId="0" fontId="23" fillId="3" borderId="16" xfId="0" applyFont="1" applyFill="1" applyBorder="1" applyAlignment="1">
      <alignment horizontal="left" vertical="center" wrapText="1"/>
    </xf>
    <xf numFmtId="0" fontId="5" fillId="3" borderId="16" xfId="0" applyNumberFormat="1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 shrinkToFit="1"/>
    </xf>
    <xf numFmtId="49" fontId="6" fillId="0" borderId="4" xfId="0" applyNumberFormat="1" applyFont="1" applyFill="1" applyBorder="1" applyAlignment="1">
      <alignment horizontal="left" vertical="center" wrapText="1" shrinkToFit="1"/>
    </xf>
    <xf numFmtId="0" fontId="40" fillId="0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49" fontId="6" fillId="3" borderId="16" xfId="0" applyNumberFormat="1" applyFont="1" applyFill="1" applyBorder="1" applyAlignment="1">
      <alignment horizontal="center" vertical="center" wrapText="1" shrinkToFit="1"/>
    </xf>
    <xf numFmtId="3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 shrinkToFit="1"/>
    </xf>
    <xf numFmtId="165" fontId="6" fillId="3" borderId="4" xfId="0" applyNumberFormat="1" applyFont="1" applyFill="1" applyBorder="1" applyAlignment="1">
      <alignment horizontal="center" vertical="center" wrapText="1"/>
    </xf>
    <xf numFmtId="17" fontId="6" fillId="3" borderId="8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49" fontId="6" fillId="3" borderId="1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left" vertical="center" shrinkToFit="1"/>
    </xf>
    <xf numFmtId="164" fontId="9" fillId="3" borderId="4" xfId="0" applyNumberFormat="1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166" fontId="6" fillId="3" borderId="16" xfId="0" applyNumberFormat="1" applyFont="1" applyFill="1" applyBorder="1" applyAlignment="1">
      <alignment horizontal="center" vertical="center" wrapText="1" shrinkToFit="1"/>
    </xf>
    <xf numFmtId="0" fontId="9" fillId="3" borderId="13" xfId="0" applyFont="1" applyFill="1" applyBorder="1" applyAlignment="1">
      <alignment horizontal="center" vertical="center" shrinkToFit="1"/>
    </xf>
    <xf numFmtId="166" fontId="9" fillId="3" borderId="4" xfId="0" applyNumberFormat="1" applyFont="1" applyFill="1" applyBorder="1" applyAlignment="1">
      <alignment horizontal="center" vertical="center" shrinkToFit="1"/>
    </xf>
    <xf numFmtId="49" fontId="9" fillId="3" borderId="19" xfId="0" applyNumberFormat="1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left" vertical="center" wrapText="1"/>
    </xf>
    <xf numFmtId="166" fontId="9" fillId="3" borderId="18" xfId="0" applyNumberFormat="1" applyFont="1" applyFill="1" applyBorder="1" applyAlignment="1">
      <alignment horizontal="center" vertical="center" shrinkToFit="1"/>
    </xf>
    <xf numFmtId="166" fontId="6" fillId="0" borderId="4" xfId="0" applyNumberFormat="1" applyFont="1" applyFill="1" applyBorder="1" applyAlignment="1">
      <alignment horizontal="center" vertical="center" wrapText="1" shrinkToFit="1"/>
    </xf>
    <xf numFmtId="3" fontId="6" fillId="3" borderId="4" xfId="0" applyNumberFormat="1" applyFont="1" applyFill="1" applyBorder="1" applyAlignment="1">
      <alignment horizontal="center" vertical="center" wrapText="1" shrinkToFit="1"/>
    </xf>
    <xf numFmtId="3" fontId="9" fillId="3" borderId="4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Border="1" applyAlignment="1">
      <alignment horizontal="center" vertical="center" wrapText="1" shrinkToFit="1"/>
    </xf>
    <xf numFmtId="2" fontId="6" fillId="0" borderId="4" xfId="0" applyNumberFormat="1" applyFont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64" fontId="9" fillId="3" borderId="4" xfId="0" applyNumberFormat="1" applyFont="1" applyFill="1" applyBorder="1" applyAlignment="1">
      <alignment horizontal="center" vertical="center" wrapText="1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49" fontId="9" fillId="3" borderId="4" xfId="0" applyNumberFormat="1" applyFont="1" applyFill="1" applyBorder="1" applyAlignment="1">
      <alignment vertical="center" wrapText="1" shrinkToFit="1"/>
    </xf>
    <xf numFmtId="0" fontId="9" fillId="3" borderId="4" xfId="0" applyNumberFormat="1" applyFont="1" applyFill="1" applyBorder="1" applyAlignment="1">
      <alignment vertical="center" wrapText="1" shrinkToFit="1"/>
    </xf>
    <xf numFmtId="0" fontId="9" fillId="3" borderId="4" xfId="0" applyFont="1" applyFill="1" applyBorder="1" applyAlignment="1">
      <alignment vertical="center" shrinkToFit="1"/>
    </xf>
    <xf numFmtId="166" fontId="9" fillId="3" borderId="4" xfId="0" applyNumberFormat="1" applyFont="1" applyFill="1" applyBorder="1" applyAlignment="1">
      <alignment vertical="center" wrapText="1" shrinkToFit="1"/>
    </xf>
    <xf numFmtId="0" fontId="7" fillId="3" borderId="4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shrinkToFit="1"/>
    </xf>
    <xf numFmtId="49" fontId="8" fillId="3" borderId="4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>
      <alignment vertical="center" wrapText="1" shrinkToFit="1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37" fillId="3" borderId="4" xfId="3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49" fontId="29" fillId="2" borderId="4" xfId="5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center" vertical="center" wrapText="1" shrinkToFit="1"/>
    </xf>
    <xf numFmtId="166" fontId="6" fillId="3" borderId="4" xfId="0" applyNumberFormat="1" applyFont="1" applyFill="1" applyBorder="1" applyAlignment="1">
      <alignment horizontal="center" vertical="center" wrapText="1" shrinkToFit="1"/>
    </xf>
    <xf numFmtId="0" fontId="0" fillId="0" borderId="20" xfId="0" applyBorder="1"/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/>
    <xf numFmtId="0" fontId="0" fillId="0" borderId="24" xfId="0" applyBorder="1"/>
    <xf numFmtId="0" fontId="0" fillId="0" borderId="2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left" shrinkToFit="1"/>
    </xf>
    <xf numFmtId="0" fontId="9" fillId="3" borderId="4" xfId="0" applyFont="1" applyFill="1" applyBorder="1" applyAlignment="1">
      <alignment horizontal="left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left" shrinkToFit="1"/>
    </xf>
    <xf numFmtId="0" fontId="0" fillId="3" borderId="4" xfId="0" applyFill="1" applyBorder="1" applyAlignment="1">
      <alignment vertical="center" wrapText="1"/>
    </xf>
    <xf numFmtId="164" fontId="9" fillId="0" borderId="0" xfId="0" applyNumberFormat="1" applyFont="1" applyFill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49" fontId="9" fillId="3" borderId="4" xfId="0" applyNumberFormat="1" applyFont="1" applyFill="1" applyBorder="1" applyAlignment="1">
      <alignment horizontal="center" vertical="center" wrapText="1" shrinkToFit="1"/>
    </xf>
    <xf numFmtId="166" fontId="6" fillId="3" borderId="4" xfId="0" applyNumberFormat="1" applyFont="1" applyFill="1" applyBorder="1" applyAlignment="1">
      <alignment horizontal="center" vertical="center" wrapText="1" shrinkToFit="1"/>
    </xf>
    <xf numFmtId="0" fontId="38" fillId="3" borderId="4" xfId="0" applyFont="1" applyFill="1" applyBorder="1" applyAlignment="1">
      <alignment horizontal="center" vertical="center" wrapText="1"/>
    </xf>
    <xf numFmtId="0" fontId="21" fillId="0" borderId="41" xfId="0" applyFont="1" applyBorder="1"/>
    <xf numFmtId="44" fontId="15" fillId="0" borderId="0" xfId="0" applyNumberFormat="1" applyFont="1" applyFill="1" applyAlignment="1">
      <alignment horizontal="left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 wrapText="1" shrinkToFit="1"/>
    </xf>
    <xf numFmtId="164" fontId="6" fillId="0" borderId="7" xfId="0" applyNumberFormat="1" applyFont="1" applyBorder="1" applyAlignment="1">
      <alignment horizontal="center" vertical="center" wrapText="1" shrinkToFit="1"/>
    </xf>
    <xf numFmtId="164" fontId="40" fillId="0" borderId="7" xfId="0" applyNumberFormat="1" applyFont="1" applyFill="1" applyBorder="1" applyAlignment="1">
      <alignment horizontal="center" vertical="center" wrapText="1" shrinkToFit="1"/>
    </xf>
    <xf numFmtId="164" fontId="8" fillId="0" borderId="7" xfId="0" applyNumberFormat="1" applyFont="1" applyFill="1" applyBorder="1" applyAlignment="1">
      <alignment horizontal="center" vertical="center" wrapText="1" shrinkToFit="1"/>
    </xf>
    <xf numFmtId="164" fontId="19" fillId="0" borderId="7" xfId="0" applyNumberFormat="1" applyFont="1" applyFill="1" applyBorder="1" applyAlignment="1">
      <alignment horizontal="center" vertical="center" wrapText="1" shrinkToFit="1"/>
    </xf>
    <xf numFmtId="164" fontId="9" fillId="0" borderId="7" xfId="0" applyNumberFormat="1" applyFont="1" applyFill="1" applyBorder="1" applyAlignment="1">
      <alignment horizontal="center" vertical="center" shrinkToFit="1"/>
    </xf>
    <xf numFmtId="3" fontId="8" fillId="0" borderId="7" xfId="0" applyNumberFormat="1" applyFont="1" applyFill="1" applyBorder="1" applyAlignment="1">
      <alignment horizontal="center" vertical="center" wrapText="1" shrinkToFit="1"/>
    </xf>
    <xf numFmtId="164" fontId="8" fillId="0" borderId="42" xfId="0" applyNumberFormat="1" applyFont="1" applyFill="1" applyBorder="1" applyAlignment="1">
      <alignment horizontal="center" vertical="center" wrapText="1" shrinkToFit="1"/>
    </xf>
    <xf numFmtId="164" fontId="8" fillId="0" borderId="10" xfId="0" applyNumberFormat="1" applyFont="1" applyFill="1" applyBorder="1" applyAlignment="1">
      <alignment horizontal="center" vertical="center" wrapText="1" shrinkToFit="1"/>
    </xf>
    <xf numFmtId="3" fontId="8" fillId="3" borderId="7" xfId="0" applyNumberFormat="1" applyFont="1" applyFill="1" applyBorder="1" applyAlignment="1">
      <alignment horizontal="center" vertical="center" wrapText="1" shrinkToFit="1"/>
    </xf>
    <xf numFmtId="164" fontId="8" fillId="3" borderId="7" xfId="0" applyNumberFormat="1" applyFont="1" applyFill="1" applyBorder="1" applyAlignment="1">
      <alignment horizontal="center" vertical="center" wrapText="1" shrinkToFit="1"/>
    </xf>
    <xf numFmtId="164" fontId="9" fillId="3" borderId="7" xfId="0" applyNumberFormat="1" applyFont="1" applyFill="1" applyBorder="1" applyAlignment="1">
      <alignment vertical="center" wrapText="1"/>
    </xf>
    <xf numFmtId="164" fontId="9" fillId="3" borderId="7" xfId="0" applyNumberFormat="1" applyFont="1" applyFill="1" applyBorder="1" applyAlignment="1">
      <alignment horizontal="center" vertical="center" shrinkToFit="1"/>
    </xf>
    <xf numFmtId="164" fontId="15" fillId="0" borderId="7" xfId="0" applyNumberFormat="1" applyFont="1" applyFill="1" applyBorder="1" applyAlignment="1">
      <alignment horizontal="center" vertical="center" shrinkToFit="1"/>
    </xf>
    <xf numFmtId="164" fontId="38" fillId="3" borderId="7" xfId="0" applyNumberFormat="1" applyFont="1" applyFill="1" applyBorder="1" applyAlignment="1">
      <alignment horizontal="center" vertical="center" shrinkToFit="1"/>
    </xf>
    <xf numFmtId="164" fontId="8" fillId="0" borderId="7" xfId="0" applyNumberFormat="1" applyFont="1" applyFill="1" applyBorder="1" applyAlignment="1">
      <alignment horizontal="center" vertical="center" shrinkToFit="1"/>
    </xf>
    <xf numFmtId="3" fontId="9" fillId="3" borderId="7" xfId="0" applyNumberFormat="1" applyFont="1" applyFill="1" applyBorder="1" applyAlignment="1">
      <alignment horizontal="center" vertical="center" shrinkToFit="1"/>
    </xf>
    <xf numFmtId="3" fontId="9" fillId="3" borderId="9" xfId="0" applyNumberFormat="1" applyFont="1" applyFill="1" applyBorder="1" applyAlignment="1">
      <alignment horizontal="center" vertical="center" shrinkToFit="1"/>
    </xf>
    <xf numFmtId="3" fontId="9" fillId="3" borderId="42" xfId="0" applyNumberFormat="1" applyFont="1" applyFill="1" applyBorder="1" applyAlignment="1">
      <alignment horizontal="center" vertical="center" shrinkToFit="1"/>
    </xf>
    <xf numFmtId="164" fontId="9" fillId="0" borderId="42" xfId="0" applyNumberFormat="1" applyFont="1" applyFill="1" applyBorder="1" applyAlignment="1">
      <alignment horizontal="center" vertical="center" shrinkToFit="1"/>
    </xf>
    <xf numFmtId="3" fontId="6" fillId="3" borderId="7" xfId="0" applyNumberFormat="1" applyFont="1" applyFill="1" applyBorder="1" applyAlignment="1">
      <alignment horizontal="center" vertical="center" wrapText="1" shrinkToFit="1"/>
    </xf>
    <xf numFmtId="164" fontId="5" fillId="0" borderId="7" xfId="0" applyNumberFormat="1" applyFont="1" applyFill="1" applyBorder="1" applyAlignment="1">
      <alignment horizontal="center" vertical="center" wrapText="1" shrinkToFit="1"/>
    </xf>
    <xf numFmtId="164" fontId="5" fillId="0" borderId="42" xfId="0" applyNumberFormat="1" applyFont="1" applyFill="1" applyBorder="1" applyAlignment="1">
      <alignment horizontal="center" vertical="center" wrapText="1" shrinkToFit="1"/>
    </xf>
    <xf numFmtId="164" fontId="6" fillId="0" borderId="42" xfId="0" applyNumberFormat="1" applyFont="1" applyFill="1" applyBorder="1" applyAlignment="1">
      <alignment horizontal="center" vertical="center" wrapText="1" shrinkToFit="1"/>
    </xf>
    <xf numFmtId="164" fontId="6" fillId="0" borderId="10" xfId="0" applyNumberFormat="1" applyFont="1" applyFill="1" applyBorder="1" applyAlignment="1">
      <alignment horizontal="center" vertical="center" wrapText="1" shrinkToFit="1"/>
    </xf>
    <xf numFmtId="164" fontId="6" fillId="3" borderId="42" xfId="0" applyNumberFormat="1" applyFont="1" applyFill="1" applyBorder="1" applyAlignment="1">
      <alignment horizontal="center" vertical="center" wrapText="1" shrinkToFit="1"/>
    </xf>
    <xf numFmtId="0" fontId="0" fillId="0" borderId="4" xfId="0" applyFont="1" applyBorder="1"/>
    <xf numFmtId="44" fontId="15" fillId="0" borderId="4" xfId="0" applyNumberFormat="1" applyFont="1" applyFill="1" applyBorder="1" applyAlignment="1">
      <alignment horizontal="left" vertical="center"/>
    </xf>
    <xf numFmtId="164" fontId="6" fillId="6" borderId="4" xfId="0" applyNumberFormat="1" applyFont="1" applyFill="1" applyBorder="1" applyAlignment="1">
      <alignment horizontal="center" vertical="center"/>
    </xf>
    <xf numFmtId="14" fontId="0" fillId="0" borderId="4" xfId="0" applyNumberFormat="1" applyFont="1" applyBorder="1"/>
    <xf numFmtId="164" fontId="0" fillId="0" borderId="0" xfId="0" applyNumberFormat="1"/>
    <xf numFmtId="164" fontId="15" fillId="0" borderId="0" xfId="0" applyNumberFormat="1" applyFont="1"/>
    <xf numFmtId="14" fontId="0" fillId="0" borderId="4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shrinkToFit="1"/>
    </xf>
    <xf numFmtId="49" fontId="6" fillId="7" borderId="4" xfId="0" applyNumberFormat="1" applyFont="1" applyFill="1" applyBorder="1" applyAlignment="1">
      <alignment horizontal="center" vertical="center" shrinkToFit="1"/>
    </xf>
    <xf numFmtId="49" fontId="6" fillId="7" borderId="4" xfId="0" applyNumberFormat="1" applyFont="1" applyFill="1" applyBorder="1" applyAlignment="1">
      <alignment horizontal="center" vertical="center" wrapText="1" shrinkToFit="1"/>
    </xf>
    <xf numFmtId="0" fontId="15" fillId="7" borderId="4" xfId="0" applyFont="1" applyFill="1" applyBorder="1" applyAlignment="1">
      <alignment vertical="center" wrapText="1"/>
    </xf>
    <xf numFmtId="0" fontId="6" fillId="7" borderId="4" xfId="0" applyNumberFormat="1" applyFont="1" applyFill="1" applyBorder="1" applyAlignment="1">
      <alignment horizontal="center" vertical="center" wrapText="1" shrinkToFit="1"/>
    </xf>
    <xf numFmtId="0" fontId="6" fillId="7" borderId="4" xfId="0" applyFont="1" applyFill="1" applyBorder="1" applyAlignment="1">
      <alignment horizontal="center" vertical="center" shrinkToFit="1"/>
    </xf>
    <xf numFmtId="164" fontId="6" fillId="7" borderId="4" xfId="0" applyNumberFormat="1" applyFont="1" applyFill="1" applyBorder="1" applyAlignment="1">
      <alignment horizontal="center" vertical="center" wrapText="1" shrinkToFit="1"/>
    </xf>
    <xf numFmtId="164" fontId="9" fillId="3" borderId="9" xfId="0" applyNumberFormat="1" applyFont="1" applyFill="1" applyBorder="1" applyAlignment="1">
      <alignment horizontal="center" vertical="center" shrinkToFit="1"/>
    </xf>
    <xf numFmtId="164" fontId="9" fillId="3" borderId="10" xfId="0" applyNumberFormat="1" applyFont="1" applyFill="1" applyBorder="1" applyAlignment="1">
      <alignment horizontal="center" vertical="center" shrinkToFit="1"/>
    </xf>
    <xf numFmtId="0" fontId="0" fillId="0" borderId="4" xfId="0" applyBorder="1"/>
    <xf numFmtId="0" fontId="15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/>
    <xf numFmtId="3" fontId="6" fillId="0" borderId="4" xfId="0" applyNumberFormat="1" applyFont="1" applyFill="1" applyBorder="1" applyAlignment="1">
      <alignment horizontal="center" vertical="center" wrapText="1" shrinkToFit="1"/>
    </xf>
    <xf numFmtId="164" fontId="9" fillId="0" borderId="4" xfId="0" applyNumberFormat="1" applyFont="1" applyFill="1" applyBorder="1" applyAlignment="1">
      <alignment horizontal="center" vertical="center" wrapText="1"/>
    </xf>
    <xf numFmtId="49" fontId="29" fillId="0" borderId="4" xfId="3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21" fillId="0" borderId="33" xfId="0" applyNumberFormat="1" applyFont="1" applyBorder="1" applyAlignment="1"/>
    <xf numFmtId="164" fontId="15" fillId="4" borderId="7" xfId="0" applyNumberFormat="1" applyFont="1" applyFill="1" applyBorder="1" applyAlignment="1">
      <alignment horizontal="center" vertical="center" wrapText="1" shrinkToFit="1"/>
    </xf>
    <xf numFmtId="164" fontId="15" fillId="0" borderId="4" xfId="0" applyNumberFormat="1" applyFont="1" applyFill="1" applyBorder="1" applyAlignment="1">
      <alignment horizontal="center" vertical="center" wrapText="1" shrinkToFit="1"/>
    </xf>
    <xf numFmtId="0" fontId="56" fillId="3" borderId="4" xfId="0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43" fillId="18" borderId="21" xfId="0" applyFont="1" applyFill="1" applyBorder="1" applyAlignment="1">
      <alignment horizontal="center" vertical="center" wrapText="1"/>
    </xf>
    <xf numFmtId="0" fontId="43" fillId="18" borderId="2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left" vertical="center" wrapText="1"/>
    </xf>
    <xf numFmtId="0" fontId="42" fillId="8" borderId="4" xfId="0" applyFont="1" applyFill="1" applyBorder="1" applyAlignment="1">
      <alignment horizontal="left" vertical="center"/>
    </xf>
    <xf numFmtId="0" fontId="41" fillId="8" borderId="4" xfId="0" applyFont="1" applyFill="1" applyBorder="1" applyAlignment="1">
      <alignment horizontal="center" vertical="center"/>
    </xf>
    <xf numFmtId="4" fontId="41" fillId="0" borderId="4" xfId="0" applyNumberFormat="1" applyFont="1" applyBorder="1" applyAlignment="1">
      <alignment horizontal="center" vertical="center" wrapText="1"/>
    </xf>
    <xf numFmtId="2" fontId="41" fillId="0" borderId="4" xfId="0" applyNumberFormat="1" applyFont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6" borderId="35" xfId="0" applyFont="1" applyFill="1" applyBorder="1" applyAlignment="1">
      <alignment horizontal="center" vertical="center" shrinkToFit="1"/>
    </xf>
    <xf numFmtId="0" fontId="44" fillId="6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4" fillId="6" borderId="7" xfId="0" applyFont="1" applyFill="1" applyBorder="1" applyAlignment="1">
      <alignment horizontal="center" vertical="center" shrinkToFit="1"/>
    </xf>
    <xf numFmtId="0" fontId="0" fillId="0" borderId="12" xfId="0" applyBorder="1" applyAlignment="1"/>
    <xf numFmtId="0" fontId="47" fillId="11" borderId="7" xfId="0" applyFont="1" applyFill="1" applyBorder="1" applyAlignment="1">
      <alignment horizontal="center" vertical="center" shrinkToFit="1"/>
    </xf>
    <xf numFmtId="0" fontId="47" fillId="11" borderId="11" xfId="0" applyFont="1" applyFill="1" applyBorder="1" applyAlignment="1">
      <alignment horizontal="center" vertical="center" shrinkToFit="1"/>
    </xf>
    <xf numFmtId="0" fontId="22" fillId="12" borderId="0" xfId="0" applyFont="1" applyFill="1" applyAlignment="1">
      <alignment horizontal="center" vertical="center"/>
    </xf>
    <xf numFmtId="0" fontId="0" fillId="12" borderId="0" xfId="0" applyFill="1" applyAlignment="1"/>
    <xf numFmtId="0" fontId="48" fillId="0" borderId="0" xfId="1" applyFont="1" applyBorder="1" applyAlignment="1" applyProtection="1">
      <alignment horizontal="right"/>
    </xf>
    <xf numFmtId="164" fontId="0" fillId="0" borderId="2" xfId="0" applyNumberFormat="1" applyFont="1" applyBorder="1" applyAlignment="1"/>
    <xf numFmtId="0" fontId="0" fillId="0" borderId="28" xfId="0" applyBorder="1" applyAlignment="1"/>
    <xf numFmtId="0" fontId="4" fillId="0" borderId="0" xfId="0" applyFont="1" applyBorder="1" applyAlignment="1">
      <alignment horizontal="right"/>
    </xf>
    <xf numFmtId="0" fontId="0" fillId="0" borderId="29" xfId="0" applyBorder="1" applyAlignment="1"/>
    <xf numFmtId="0" fontId="48" fillId="0" borderId="6" xfId="1" applyFont="1" applyBorder="1" applyAlignment="1" applyProtection="1">
      <alignment horizontal="right"/>
    </xf>
    <xf numFmtId="0" fontId="0" fillId="0" borderId="30" xfId="0" applyBorder="1" applyAlignment="1"/>
    <xf numFmtId="0" fontId="9" fillId="0" borderId="12" xfId="0" applyFont="1" applyBorder="1" applyAlignment="1"/>
    <xf numFmtId="0" fontId="10" fillId="11" borderId="11" xfId="0" applyFont="1" applyFill="1" applyBorder="1" applyAlignment="1">
      <alignment horizontal="center" vertical="center" shrinkToFit="1"/>
    </xf>
    <xf numFmtId="0" fontId="46" fillId="7" borderId="7" xfId="0" applyFont="1" applyFill="1" applyBorder="1" applyAlignment="1">
      <alignment horizontal="center" vertical="center" shrinkToFit="1"/>
    </xf>
    <xf numFmtId="0" fontId="44" fillId="7" borderId="11" xfId="0" applyFont="1" applyFill="1" applyBorder="1" applyAlignment="1">
      <alignment horizontal="center" vertical="center" shrinkToFit="1"/>
    </xf>
    <xf numFmtId="0" fontId="35" fillId="0" borderId="6" xfId="1" applyBorder="1" applyAlignment="1" applyProtection="1">
      <alignment horizontal="right"/>
    </xf>
    <xf numFmtId="0" fontId="46" fillId="7" borderId="11" xfId="0" applyFont="1" applyFill="1" applyBorder="1" applyAlignment="1">
      <alignment horizontal="center" vertical="center" shrinkToFit="1"/>
    </xf>
    <xf numFmtId="49" fontId="45" fillId="6" borderId="7" xfId="0" applyNumberFormat="1" applyFont="1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45" fillId="6" borderId="7" xfId="0" applyFont="1" applyFill="1" applyBorder="1" applyAlignment="1">
      <alignment horizontal="center" vertical="center" shrinkToFit="1"/>
    </xf>
    <xf numFmtId="0" fontId="45" fillId="6" borderId="11" xfId="0" applyFont="1" applyFill="1" applyBorder="1" applyAlignment="1">
      <alignment horizontal="center" vertical="center" shrinkToFit="1"/>
    </xf>
    <xf numFmtId="0" fontId="44" fillId="6" borderId="12" xfId="0" applyFont="1" applyFill="1" applyBorder="1" applyAlignment="1">
      <alignment horizontal="center" vertical="center" shrinkToFit="1"/>
    </xf>
    <xf numFmtId="0" fontId="46" fillId="7" borderId="12" xfId="0" applyFont="1" applyFill="1" applyBorder="1" applyAlignment="1">
      <alignment horizontal="center" vertical="center" shrinkToFit="1"/>
    </xf>
    <xf numFmtId="0" fontId="15" fillId="9" borderId="32" xfId="0" applyFont="1" applyFill="1" applyBorder="1" applyAlignment="1">
      <alignment horizontal="center" vertical="center" shrinkToFit="1"/>
    </xf>
    <xf numFmtId="0" fontId="15" fillId="9" borderId="33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 shrinkToFit="1"/>
    </xf>
    <xf numFmtId="0" fontId="44" fillId="6" borderId="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10" borderId="11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3" fillId="0" borderId="0" xfId="0" applyFont="1" applyBorder="1" applyAlignment="1"/>
    <xf numFmtId="0" fontId="11" fillId="0" borderId="0" xfId="0" applyFont="1" applyBorder="1" applyAlignment="1">
      <alignment horizontal="right" wrapText="1"/>
    </xf>
    <xf numFmtId="0" fontId="20" fillId="0" borderId="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27" fillId="12" borderId="36" xfId="0" applyFont="1" applyFill="1" applyBorder="1" applyAlignment="1">
      <alignment horizontal="center" wrapText="1"/>
    </xf>
    <xf numFmtId="0" fontId="0" fillId="12" borderId="36" xfId="0" applyFont="1" applyFill="1" applyBorder="1" applyAlignment="1">
      <alignment horizontal="center" wrapText="1"/>
    </xf>
    <xf numFmtId="0" fontId="50" fillId="11" borderId="7" xfId="0" applyFont="1" applyFill="1" applyBorder="1" applyAlignment="1">
      <alignment horizontal="center" vertical="center" wrapText="1" shrinkToFit="1"/>
    </xf>
    <xf numFmtId="0" fontId="51" fillId="11" borderId="11" xfId="0" applyFont="1" applyFill="1" applyBorder="1" applyAlignment="1">
      <alignment horizontal="center" vertical="center" wrapText="1"/>
    </xf>
    <xf numFmtId="0" fontId="51" fillId="11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52" fillId="0" borderId="6" xfId="1" applyFont="1" applyBorder="1" applyAlignment="1" applyProtection="1">
      <alignment horizontal="right"/>
    </xf>
    <xf numFmtId="0" fontId="0" fillId="0" borderId="30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44" fillId="13" borderId="4" xfId="0" applyFont="1" applyFill="1" applyBorder="1" applyAlignment="1">
      <alignment horizontal="center" vertical="center" wrapText="1" shrinkToFit="1"/>
    </xf>
    <xf numFmtId="0" fontId="0" fillId="13" borderId="4" xfId="0" applyFill="1" applyBorder="1" applyAlignment="1">
      <alignment horizontal="center" vertical="center" wrapText="1"/>
    </xf>
    <xf numFmtId="0" fontId="44" fillId="6" borderId="4" xfId="0" applyFont="1" applyFill="1" applyBorder="1" applyAlignment="1">
      <alignment horizontal="center" vertical="center" shrinkToFit="1"/>
    </xf>
    <xf numFmtId="0" fontId="6" fillId="0" borderId="4" xfId="0" applyFont="1" applyBorder="1" applyAlignment="1"/>
    <xf numFmtId="49" fontId="45" fillId="6" borderId="4" xfId="0" applyNumberFormat="1" applyFont="1" applyFill="1" applyBorder="1" applyAlignment="1">
      <alignment horizontal="center" vertical="center" wrapText="1" shrinkToFit="1"/>
    </xf>
    <xf numFmtId="0" fontId="0" fillId="6" borderId="4" xfId="0" applyFill="1" applyBorder="1" applyAlignment="1">
      <alignment vertical="center" wrapText="1"/>
    </xf>
    <xf numFmtId="49" fontId="49" fillId="10" borderId="4" xfId="0" applyNumberFormat="1" applyFont="1" applyFill="1" applyBorder="1" applyAlignment="1">
      <alignment horizontal="center" vertical="center" wrapText="1" shrinkToFit="1"/>
    </xf>
    <xf numFmtId="0" fontId="0" fillId="10" borderId="4" xfId="0" applyFill="1" applyBorder="1" applyAlignment="1">
      <alignment vertical="center" wrapText="1"/>
    </xf>
    <xf numFmtId="0" fontId="50" fillId="7" borderId="7" xfId="0" applyFont="1" applyFill="1" applyBorder="1" applyAlignment="1">
      <alignment horizontal="center" vertical="center" wrapText="1" shrinkToFi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44" fillId="6" borderId="4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wrapText="1"/>
    </xf>
    <xf numFmtId="0" fontId="15" fillId="7" borderId="4" xfId="0" applyFont="1" applyFill="1" applyBorder="1" applyAlignment="1">
      <alignment horizontal="center" vertical="center" wrapText="1" shrinkToFit="1"/>
    </xf>
    <xf numFmtId="49" fontId="49" fillId="7" borderId="4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vertical="center" wrapText="1"/>
    </xf>
    <xf numFmtId="0" fontId="6" fillId="0" borderId="12" xfId="0" applyFont="1" applyBorder="1" applyAlignment="1"/>
    <xf numFmtId="0" fontId="0" fillId="0" borderId="4" xfId="0" applyBorder="1" applyAlignment="1"/>
    <xf numFmtId="0" fontId="46" fillId="7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5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/>
    </xf>
    <xf numFmtId="49" fontId="15" fillId="3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44" fillId="7" borderId="4" xfId="0" applyFont="1" applyFill="1" applyBorder="1" applyAlignment="1">
      <alignment horizontal="center" vertical="center" shrinkToFit="1"/>
    </xf>
    <xf numFmtId="164" fontId="0" fillId="0" borderId="4" xfId="0" applyNumberFormat="1" applyFont="1" applyBorder="1" applyAlignment="1"/>
    <xf numFmtId="164" fontId="0" fillId="0" borderId="6" xfId="0" applyNumberFormat="1" applyFont="1" applyBorder="1" applyAlignment="1"/>
    <xf numFmtId="164" fontId="0" fillId="0" borderId="40" xfId="0" applyNumberFormat="1" applyFont="1" applyBorder="1" applyAlignment="1"/>
    <xf numFmtId="164" fontId="0" fillId="0" borderId="0" xfId="0" applyNumberFormat="1" applyFont="1" applyBorder="1" applyAlignment="1"/>
    <xf numFmtId="164" fontId="0" fillId="0" borderId="31" xfId="0" applyNumberFormat="1" applyFont="1" applyBorder="1" applyAlignment="1"/>
    <xf numFmtId="0" fontId="4" fillId="0" borderId="31" xfId="0" applyFont="1" applyBorder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0" fillId="0" borderId="0" xfId="0" applyBorder="1" applyAlignment="1"/>
    <xf numFmtId="0" fontId="20" fillId="0" borderId="0" xfId="0" applyFont="1" applyBorder="1" applyAlignment="1">
      <alignment horizontal="right" wrapText="1"/>
    </xf>
    <xf numFmtId="0" fontId="20" fillId="0" borderId="31" xfId="0" applyFont="1" applyBorder="1" applyAlignment="1">
      <alignment horizontal="right" wrapText="1"/>
    </xf>
    <xf numFmtId="164" fontId="0" fillId="0" borderId="33" xfId="0" applyNumberFormat="1" applyFont="1" applyBorder="1" applyAlignment="1"/>
    <xf numFmtId="164" fontId="0" fillId="0" borderId="34" xfId="0" applyNumberFormat="1" applyFont="1" applyBorder="1" applyAlignment="1"/>
    <xf numFmtId="0" fontId="47" fillId="11" borderId="12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45" fillId="13" borderId="4" xfId="0" applyFont="1" applyFill="1" applyBorder="1" applyAlignment="1">
      <alignment horizontal="center" vertical="center" shrinkToFit="1"/>
    </xf>
    <xf numFmtId="0" fontId="9" fillId="13" borderId="4" xfId="0" applyFont="1" applyFill="1" applyBorder="1" applyAlignment="1">
      <alignment vertical="center"/>
    </xf>
    <xf numFmtId="49" fontId="45" fillId="7" borderId="7" xfId="0" applyNumberFormat="1" applyFont="1" applyFill="1" applyBorder="1" applyAlignment="1">
      <alignment horizontal="center" vertical="center" wrapText="1" shrinkToFit="1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49" fontId="37" fillId="7" borderId="7" xfId="0" applyNumberFormat="1" applyFont="1" applyFill="1" applyBorder="1" applyAlignment="1">
      <alignment horizontal="center" vertical="center" wrapText="1" shrinkToFit="1"/>
    </xf>
    <xf numFmtId="0" fontId="35" fillId="0" borderId="6" xfId="1" applyBorder="1" applyAlignment="1" applyProtection="1">
      <alignment horizontal="right" wrapText="1"/>
    </xf>
    <xf numFmtId="0" fontId="20" fillId="0" borderId="40" xfId="0" applyFont="1" applyBorder="1" applyAlignment="1">
      <alignment horizontal="right" wrapText="1"/>
    </xf>
    <xf numFmtId="0" fontId="45" fillId="7" borderId="7" xfId="0" applyFont="1" applyFill="1" applyBorder="1" applyAlignment="1">
      <alignment horizontal="center" vertical="center" shrinkToFit="1"/>
    </xf>
    <xf numFmtId="0" fontId="45" fillId="7" borderId="11" xfId="0" applyFont="1" applyFill="1" applyBorder="1" applyAlignment="1">
      <alignment horizontal="center" vertical="center" shrinkToFit="1"/>
    </xf>
    <xf numFmtId="0" fontId="45" fillId="7" borderId="12" xfId="0" applyFont="1" applyFill="1" applyBorder="1" applyAlignment="1">
      <alignment horizontal="center" vertical="center" shrinkToFit="1"/>
    </xf>
    <xf numFmtId="0" fontId="53" fillId="6" borderId="7" xfId="0" applyFont="1" applyFill="1" applyBorder="1" applyAlignment="1">
      <alignment horizontal="center" vertical="center" shrinkToFit="1"/>
    </xf>
    <xf numFmtId="0" fontId="53" fillId="6" borderId="11" xfId="0" applyFont="1" applyFill="1" applyBorder="1" applyAlignment="1">
      <alignment horizontal="center" vertical="center" shrinkToFit="1"/>
    </xf>
    <xf numFmtId="0" fontId="53" fillId="6" borderId="12" xfId="0" applyFont="1" applyFill="1" applyBorder="1" applyAlignment="1">
      <alignment horizontal="center" vertical="center" shrinkToFit="1"/>
    </xf>
    <xf numFmtId="0" fontId="53" fillId="7" borderId="7" xfId="0" applyFont="1" applyFill="1" applyBorder="1" applyAlignment="1">
      <alignment horizontal="center" vertical="center" wrapText="1" shrinkToFit="1"/>
    </xf>
    <xf numFmtId="0" fontId="0" fillId="7" borderId="11" xfId="0" applyFill="1" applyBorder="1" applyAlignment="1">
      <alignment horizontal="center" vertical="center" wrapText="1" shrinkToFit="1"/>
    </xf>
    <xf numFmtId="0" fontId="0" fillId="7" borderId="12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9" fontId="46" fillId="6" borderId="7" xfId="0" applyNumberFormat="1" applyFont="1" applyFill="1" applyBorder="1" applyAlignment="1">
      <alignment horizontal="center" vertical="center" wrapText="1" shrinkToFit="1"/>
    </xf>
    <xf numFmtId="0" fontId="44" fillId="6" borderId="4" xfId="0" applyFont="1" applyFill="1" applyBorder="1" applyAlignment="1">
      <alignment horizontal="center" vertical="center"/>
    </xf>
    <xf numFmtId="0" fontId="0" fillId="0" borderId="31" xfId="0" applyBorder="1" applyAlignment="1"/>
    <xf numFmtId="0" fontId="11" fillId="0" borderId="0" xfId="0" applyFont="1" applyAlignment="1">
      <alignment horizontal="right"/>
    </xf>
    <xf numFmtId="0" fontId="35" fillId="0" borderId="0" xfId="1" applyAlignment="1" applyProtection="1">
      <alignment horizontal="right"/>
    </xf>
    <xf numFmtId="0" fontId="0" fillId="0" borderId="0" xfId="0" applyAlignment="1"/>
    <xf numFmtId="0" fontId="44" fillId="14" borderId="11" xfId="0" applyFont="1" applyFill="1" applyBorder="1" applyAlignment="1">
      <alignment horizontal="center" vertical="center" wrapText="1" shrinkToFit="1"/>
    </xf>
    <xf numFmtId="0" fontId="0" fillId="14" borderId="11" xfId="0" applyFill="1" applyBorder="1" applyAlignment="1">
      <alignment vertical="center" wrapText="1"/>
    </xf>
    <xf numFmtId="0" fontId="0" fillId="14" borderId="12" xfId="0" applyFill="1" applyBorder="1" applyAlignment="1">
      <alignment vertical="center" wrapText="1"/>
    </xf>
    <xf numFmtId="49" fontId="45" fillId="14" borderId="7" xfId="0" applyNumberFormat="1" applyFont="1" applyFill="1" applyBorder="1" applyAlignment="1">
      <alignment horizontal="center" vertical="center" wrapText="1"/>
    </xf>
    <xf numFmtId="49" fontId="45" fillId="14" borderId="11" xfId="0" applyNumberFormat="1" applyFont="1" applyFill="1" applyBorder="1" applyAlignment="1">
      <alignment horizontal="center" vertical="center" wrapText="1"/>
    </xf>
    <xf numFmtId="49" fontId="45" fillId="14" borderId="12" xfId="0" applyNumberFormat="1" applyFont="1" applyFill="1" applyBorder="1" applyAlignment="1">
      <alignment horizontal="center" vertical="center" wrapText="1"/>
    </xf>
    <xf numFmtId="0" fontId="45" fillId="14" borderId="36" xfId="0" applyFont="1" applyFill="1" applyBorder="1" applyAlignment="1">
      <alignment horizontal="center" vertical="center" wrapText="1"/>
    </xf>
    <xf numFmtId="0" fontId="54" fillId="14" borderId="36" xfId="0" applyFont="1" applyFill="1" applyBorder="1" applyAlignment="1">
      <alignment horizontal="center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0" fontId="0" fillId="12" borderId="36" xfId="0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49" fontId="45" fillId="13" borderId="4" xfId="0" applyNumberFormat="1" applyFont="1" applyFill="1" applyBorder="1" applyAlignment="1">
      <alignment horizontal="center" vertical="center" wrapText="1"/>
    </xf>
    <xf numFmtId="0" fontId="55" fillId="13" borderId="4" xfId="0" applyFont="1" applyFill="1" applyBorder="1" applyAlignment="1">
      <alignment horizontal="center" vertical="center" wrapText="1"/>
    </xf>
    <xf numFmtId="0" fontId="46" fillId="11" borderId="7" xfId="0" applyFont="1" applyFill="1" applyBorder="1" applyAlignment="1">
      <alignment horizontal="center" vertical="center" shrinkToFit="1"/>
    </xf>
    <xf numFmtId="0" fontId="26" fillId="11" borderId="11" xfId="0" applyFont="1" applyFill="1" applyBorder="1" applyAlignment="1">
      <alignment horizontal="center" vertical="center" shrinkToFit="1"/>
    </xf>
    <xf numFmtId="0" fontId="27" fillId="0" borderId="12" xfId="0" applyFont="1" applyBorder="1" applyAlignment="1"/>
    <xf numFmtId="0" fontId="0" fillId="6" borderId="12" xfId="0" applyFill="1" applyBorder="1" applyAlignment="1"/>
    <xf numFmtId="49" fontId="45" fillId="15" borderId="4" xfId="0" applyNumberFormat="1" applyFont="1" applyFill="1" applyBorder="1" applyAlignment="1">
      <alignment horizontal="center" vertical="center" wrapText="1"/>
    </xf>
    <xf numFmtId="0" fontId="55" fillId="15" borderId="4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wrapText="1"/>
    </xf>
    <xf numFmtId="0" fontId="0" fillId="12" borderId="11" xfId="0" applyFill="1" applyBorder="1" applyAlignment="1">
      <alignment wrapText="1"/>
    </xf>
    <xf numFmtId="0" fontId="0" fillId="12" borderId="12" xfId="0" applyFill="1" applyBorder="1" applyAlignment="1">
      <alignment wrapText="1"/>
    </xf>
    <xf numFmtId="49" fontId="15" fillId="12" borderId="9" xfId="0" applyNumberFormat="1" applyFont="1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49" fontId="45" fillId="16" borderId="4" xfId="0" applyNumberFormat="1" applyFont="1" applyFill="1" applyBorder="1" applyAlignment="1">
      <alignment horizontal="center" vertical="center" wrapText="1"/>
    </xf>
    <xf numFmtId="0" fontId="55" fillId="16" borderId="4" xfId="0" applyFont="1" applyFill="1" applyBorder="1" applyAlignment="1">
      <alignment horizontal="center" vertical="center" wrapText="1"/>
    </xf>
    <xf numFmtId="0" fontId="44" fillId="13" borderId="7" xfId="0" applyFont="1" applyFill="1" applyBorder="1" applyAlignment="1">
      <alignment horizontal="center" vertical="center" wrapText="1" shrinkToFit="1"/>
    </xf>
    <xf numFmtId="0" fontId="0" fillId="13" borderId="11" xfId="0" applyFill="1" applyBorder="1" applyAlignment="1">
      <alignment wrapText="1"/>
    </xf>
    <xf numFmtId="0" fontId="0" fillId="13" borderId="12" xfId="0" applyFill="1" applyBorder="1" applyAlignment="1">
      <alignment wrapText="1"/>
    </xf>
    <xf numFmtId="49" fontId="37" fillId="15" borderId="4" xfId="3" applyNumberFormat="1" applyFont="1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0" fillId="0" borderId="34" xfId="0" applyBorder="1" applyAlignment="1"/>
    <xf numFmtId="49" fontId="45" fillId="6" borderId="4" xfId="0" applyNumberFormat="1" applyFont="1" applyFill="1" applyBorder="1" applyAlignment="1">
      <alignment horizontal="center" vertical="center" wrapText="1"/>
    </xf>
    <xf numFmtId="49" fontId="15" fillId="12" borderId="4" xfId="0" applyNumberFormat="1" applyFont="1" applyFill="1" applyBorder="1" applyAlignment="1">
      <alignment horizontal="center" vertical="center" wrapText="1"/>
    </xf>
    <xf numFmtId="49" fontId="15" fillId="12" borderId="7" xfId="0" applyNumberFormat="1" applyFont="1" applyFill="1" applyBorder="1" applyAlignment="1">
      <alignment horizontal="center" vertical="center" wrapText="1"/>
    </xf>
    <xf numFmtId="49" fontId="15" fillId="12" borderId="11" xfId="0" applyNumberFormat="1" applyFont="1" applyFill="1" applyBorder="1" applyAlignment="1">
      <alignment horizontal="center" vertical="center" wrapText="1"/>
    </xf>
    <xf numFmtId="49" fontId="15" fillId="12" borderId="12" xfId="0" applyNumberFormat="1" applyFont="1" applyFill="1" applyBorder="1" applyAlignment="1">
      <alignment horizontal="center" vertical="center" wrapText="1"/>
    </xf>
    <xf numFmtId="0" fontId="44" fillId="6" borderId="7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49" fontId="45" fillId="6" borderId="35" xfId="0" applyNumberFormat="1" applyFont="1" applyFill="1" applyBorder="1" applyAlignment="1">
      <alignment horizontal="center" vertical="center" wrapText="1"/>
    </xf>
    <xf numFmtId="49" fontId="45" fillId="6" borderId="11" xfId="0" applyNumberFormat="1" applyFont="1" applyFill="1" applyBorder="1" applyAlignment="1">
      <alignment horizontal="center" vertical="center" wrapText="1"/>
    </xf>
    <xf numFmtId="49" fontId="45" fillId="6" borderId="7" xfId="0" applyNumberFormat="1" applyFont="1" applyFill="1" applyBorder="1" applyAlignment="1">
      <alignment horizontal="center" vertical="center"/>
    </xf>
    <xf numFmtId="49" fontId="45" fillId="6" borderId="11" xfId="0" applyNumberFormat="1" applyFont="1" applyFill="1" applyBorder="1" applyAlignment="1">
      <alignment horizontal="center" vertical="center"/>
    </xf>
    <xf numFmtId="0" fontId="31" fillId="17" borderId="4" xfId="0" applyFont="1" applyFill="1" applyBorder="1" applyAlignment="1">
      <alignment horizontal="center" vertical="center"/>
    </xf>
    <xf numFmtId="0" fontId="31" fillId="17" borderId="4" xfId="0" applyFont="1" applyFill="1" applyBorder="1" applyAlignment="1">
      <alignment horizontal="center" vertical="center" wrapText="1"/>
    </xf>
    <xf numFmtId="0" fontId="35" fillId="0" borderId="39" xfId="1" applyBorder="1" applyAlignment="1" applyProtection="1">
      <alignment horizontal="right"/>
    </xf>
    <xf numFmtId="164" fontId="0" fillId="0" borderId="23" xfId="0" applyNumberFormat="1" applyFont="1" applyBorder="1" applyAlignment="1"/>
    <xf numFmtId="0" fontId="43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17" borderId="24" xfId="0" applyFont="1" applyFill="1" applyBorder="1" applyAlignment="1">
      <alignment horizontal="center" vertical="center" wrapText="1"/>
    </xf>
    <xf numFmtId="164" fontId="21" fillId="0" borderId="24" xfId="0" applyNumberFormat="1" applyFont="1" applyBorder="1" applyAlignment="1"/>
    <xf numFmtId="164" fontId="21" fillId="0" borderId="26" xfId="0" applyNumberFormat="1" applyFont="1" applyBorder="1" applyAlignment="1"/>
    <xf numFmtId="0" fontId="3" fillId="0" borderId="26" xfId="0" applyFont="1" applyBorder="1" applyAlignment="1"/>
    <xf numFmtId="0" fontId="11" fillId="0" borderId="26" xfId="0" applyFont="1" applyBorder="1" applyAlignment="1">
      <alignment horizontal="right" wrapText="1"/>
    </xf>
    <xf numFmtId="0" fontId="11" fillId="0" borderId="20" xfId="0" applyFont="1" applyBorder="1" applyAlignment="1">
      <alignment horizontal="right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38 2" xfId="4"/>
    <cellStyle name="Обычный_Системы грязезащиты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hyperlink" Target="http://www.atkbeton.ru/catalog/sistemy_vodootvoda/sistemy_standartpark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www.atkbeton.ru/catalog/sistemy_vodootvoda/sistemy_standartpark/" TargetMode="External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582705</xdr:colOff>
      <xdr:row>1</xdr:row>
      <xdr:rowOff>113180</xdr:rowOff>
    </xdr:from>
    <xdr:to>
      <xdr:col>9</xdr:col>
      <xdr:colOff>990599</xdr:colOff>
      <xdr:row>4</xdr:row>
      <xdr:rowOff>136986</xdr:rowOff>
    </xdr:to>
    <xdr:pic>
      <xdr:nvPicPr>
        <xdr:cNvPr id="1116" name="Рисунок 6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293" y="281268"/>
          <a:ext cx="2189630" cy="57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69</xdr:row>
      <xdr:rowOff>68356</xdr:rowOff>
    </xdr:from>
    <xdr:to>
      <xdr:col>9</xdr:col>
      <xdr:colOff>979394</xdr:colOff>
      <xdr:row>71</xdr:row>
      <xdr:rowOff>193015</xdr:rowOff>
    </xdr:to>
    <xdr:pic>
      <xdr:nvPicPr>
        <xdr:cNvPr id="10" name="Рисунок 6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7088" y="19589003"/>
          <a:ext cx="2189630" cy="57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582705</xdr:colOff>
      <xdr:row>166</xdr:row>
      <xdr:rowOff>158004</xdr:rowOff>
    </xdr:from>
    <xdr:to>
      <xdr:col>9</xdr:col>
      <xdr:colOff>990599</xdr:colOff>
      <xdr:row>169</xdr:row>
      <xdr:rowOff>58545</xdr:rowOff>
    </xdr:to>
    <xdr:pic>
      <xdr:nvPicPr>
        <xdr:cNvPr id="12" name="Рисунок 6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293" y="47794210"/>
          <a:ext cx="2189630" cy="57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201705</xdr:colOff>
      <xdr:row>0</xdr:row>
      <xdr:rowOff>0</xdr:rowOff>
    </xdr:from>
    <xdr:to>
      <xdr:col>4</xdr:col>
      <xdr:colOff>410135</xdr:colOff>
      <xdr:row>4</xdr:row>
      <xdr:rowOff>195741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823" y="0"/>
          <a:ext cx="8388724" cy="91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100853</xdr:colOff>
      <xdr:row>67</xdr:row>
      <xdr:rowOff>593912</xdr:rowOff>
    </xdr:from>
    <xdr:to>
      <xdr:col>4</xdr:col>
      <xdr:colOff>309283</xdr:colOff>
      <xdr:row>71</xdr:row>
      <xdr:rowOff>218153</xdr:rowOff>
    </xdr:to>
    <xdr:pic>
      <xdr:nvPicPr>
        <xdr:cNvPr id="11" name="Рисунок 10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71" y="19274118"/>
          <a:ext cx="8388724" cy="91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156883</xdr:colOff>
      <xdr:row>165</xdr:row>
      <xdr:rowOff>168088</xdr:rowOff>
    </xdr:from>
    <xdr:to>
      <xdr:col>4</xdr:col>
      <xdr:colOff>365313</xdr:colOff>
      <xdr:row>169</xdr:row>
      <xdr:rowOff>173329</xdr:rowOff>
    </xdr:to>
    <xdr:pic>
      <xdr:nvPicPr>
        <xdr:cNvPr id="14" name="Рисунок 1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47893941"/>
          <a:ext cx="8388724" cy="9129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137279</xdr:colOff>
      <xdr:row>3</xdr:row>
      <xdr:rowOff>76200</xdr:rowOff>
    </xdr:from>
    <xdr:to>
      <xdr:col>5</xdr:col>
      <xdr:colOff>676275</xdr:colOff>
      <xdr:row>5</xdr:row>
      <xdr:rowOff>123825</xdr:rowOff>
    </xdr:to>
    <xdr:pic>
      <xdr:nvPicPr>
        <xdr:cNvPr id="9239" name="Рисунок 2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779" y="561975"/>
          <a:ext cx="130099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0</xdr:rowOff>
    </xdr:from>
    <xdr:to>
      <xdr:col>5</xdr:col>
      <xdr:colOff>0</xdr:colOff>
      <xdr:row>4</xdr:row>
      <xdr:rowOff>4305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5991225" cy="652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354106</xdr:colOff>
      <xdr:row>2</xdr:row>
      <xdr:rowOff>56029</xdr:rowOff>
    </xdr:from>
    <xdr:to>
      <xdr:col>9</xdr:col>
      <xdr:colOff>939613</xdr:colOff>
      <xdr:row>5</xdr:row>
      <xdr:rowOff>96931</xdr:rowOff>
    </xdr:to>
    <xdr:pic>
      <xdr:nvPicPr>
        <xdr:cNvPr id="2117" name="Рисунок 4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3782" y="459441"/>
          <a:ext cx="2423272" cy="57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78440</xdr:colOff>
      <xdr:row>1</xdr:row>
      <xdr:rowOff>-1</xdr:rowOff>
    </xdr:from>
    <xdr:to>
      <xdr:col>6</xdr:col>
      <xdr:colOff>320488</xdr:colOff>
      <xdr:row>6</xdr:row>
      <xdr:rowOff>5240</xdr:rowOff>
    </xdr:to>
    <xdr:pic>
      <xdr:nvPicPr>
        <xdr:cNvPr id="5" name="Рисунок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58" y="235323"/>
          <a:ext cx="8388724" cy="912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16669</xdr:colOff>
      <xdr:row>2</xdr:row>
      <xdr:rowOff>23812</xdr:rowOff>
    </xdr:from>
    <xdr:to>
      <xdr:col>9</xdr:col>
      <xdr:colOff>912019</xdr:colOff>
      <xdr:row>5</xdr:row>
      <xdr:rowOff>92869</xdr:rowOff>
    </xdr:to>
    <xdr:pic>
      <xdr:nvPicPr>
        <xdr:cNvPr id="3115" name="Рисунок 5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8357" y="619125"/>
          <a:ext cx="3050381" cy="65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83344</xdr:colOff>
      <xdr:row>1</xdr:row>
      <xdr:rowOff>107156</xdr:rowOff>
    </xdr:from>
    <xdr:to>
      <xdr:col>5</xdr:col>
      <xdr:colOff>30537</xdr:colOff>
      <xdr:row>5</xdr:row>
      <xdr:rowOff>174729</xdr:rowOff>
    </xdr:to>
    <xdr:pic>
      <xdr:nvPicPr>
        <xdr:cNvPr id="5" name="Рисунок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440531"/>
          <a:ext cx="8388724" cy="912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268942</xdr:colOff>
      <xdr:row>3</xdr:row>
      <xdr:rowOff>147876</xdr:rowOff>
    </xdr:from>
    <xdr:to>
      <xdr:col>8</xdr:col>
      <xdr:colOff>1027580</xdr:colOff>
      <xdr:row>5</xdr:row>
      <xdr:rowOff>189379</xdr:rowOff>
    </xdr:to>
    <xdr:pic>
      <xdr:nvPicPr>
        <xdr:cNvPr id="4119" name="Рисунок 1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4207" y="820229"/>
          <a:ext cx="1935255" cy="48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56029</xdr:colOff>
      <xdr:row>0</xdr:row>
      <xdr:rowOff>11205</xdr:rowOff>
    </xdr:from>
    <xdr:to>
      <xdr:col>7</xdr:col>
      <xdr:colOff>544606</xdr:colOff>
      <xdr:row>4</xdr:row>
      <xdr:rowOff>27651</xdr:rowOff>
    </xdr:to>
    <xdr:pic>
      <xdr:nvPicPr>
        <xdr:cNvPr id="5" name="Рисунок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47" y="11205"/>
          <a:ext cx="8388724" cy="912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238125</xdr:rowOff>
    </xdr:from>
    <xdr:to>
      <xdr:col>9</xdr:col>
      <xdr:colOff>1121569</xdr:colOff>
      <xdr:row>3</xdr:row>
      <xdr:rowOff>197644</xdr:rowOff>
    </xdr:to>
    <xdr:pic>
      <xdr:nvPicPr>
        <xdr:cNvPr id="5143" name="Рисунок 2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3663" y="238125"/>
          <a:ext cx="3048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4</xdr:col>
      <xdr:colOff>232942</xdr:colOff>
      <xdr:row>3</xdr:row>
      <xdr:rowOff>234261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06" y="0"/>
          <a:ext cx="8388724" cy="912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902634</xdr:colOff>
      <xdr:row>2</xdr:row>
      <xdr:rowOff>33617</xdr:rowOff>
    </xdr:from>
    <xdr:to>
      <xdr:col>9</xdr:col>
      <xdr:colOff>990040</xdr:colOff>
      <xdr:row>5</xdr:row>
      <xdr:rowOff>184337</xdr:rowOff>
    </xdr:to>
    <xdr:pic>
      <xdr:nvPicPr>
        <xdr:cNvPr id="6167" name="Рисунок 3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6487" y="358588"/>
          <a:ext cx="275440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179294</xdr:colOff>
      <xdr:row>0</xdr:row>
      <xdr:rowOff>0</xdr:rowOff>
    </xdr:from>
    <xdr:to>
      <xdr:col>6</xdr:col>
      <xdr:colOff>309283</xdr:colOff>
      <xdr:row>5</xdr:row>
      <xdr:rowOff>5241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2" y="0"/>
          <a:ext cx="8388724" cy="912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</xdr:colOff>
      <xdr:row>0</xdr:row>
      <xdr:rowOff>0</xdr:rowOff>
    </xdr:from>
    <xdr:to>
      <xdr:col>6</xdr:col>
      <xdr:colOff>1082488</xdr:colOff>
      <xdr:row>2</xdr:row>
      <xdr:rowOff>408652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35" y="0"/>
          <a:ext cx="8388724" cy="912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1228975</xdr:colOff>
      <xdr:row>4</xdr:row>
      <xdr:rowOff>156882</xdr:rowOff>
    </xdr:from>
    <xdr:to>
      <xdr:col>4</xdr:col>
      <xdr:colOff>1695451</xdr:colOff>
      <xdr:row>6</xdr:row>
      <xdr:rowOff>145677</xdr:rowOff>
    </xdr:to>
    <xdr:pic>
      <xdr:nvPicPr>
        <xdr:cNvPr id="7191" name="Рисунок 2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5122" y="874058"/>
          <a:ext cx="197927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56030</xdr:colOff>
      <xdr:row>0</xdr:row>
      <xdr:rowOff>0</xdr:rowOff>
    </xdr:from>
    <xdr:to>
      <xdr:col>4</xdr:col>
      <xdr:colOff>1160931</xdr:colOff>
      <xdr:row>5</xdr:row>
      <xdr:rowOff>5241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48" y="0"/>
          <a:ext cx="8388724" cy="912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3450799</xdr:colOff>
      <xdr:row>3</xdr:row>
      <xdr:rowOff>89647</xdr:rowOff>
    </xdr:from>
    <xdr:to>
      <xdr:col>3</xdr:col>
      <xdr:colOff>1041587</xdr:colOff>
      <xdr:row>5</xdr:row>
      <xdr:rowOff>172010</xdr:rowOff>
    </xdr:to>
    <xdr:pic>
      <xdr:nvPicPr>
        <xdr:cNvPr id="8215" name="Рисунок 1" descr="SP логотип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23" y="605118"/>
          <a:ext cx="1557670" cy="463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56029</xdr:colOff>
      <xdr:row>0</xdr:row>
      <xdr:rowOff>67236</xdr:rowOff>
    </xdr:from>
    <xdr:to>
      <xdr:col>3</xdr:col>
      <xdr:colOff>425823</xdr:colOff>
      <xdr:row>3</xdr:row>
      <xdr:rowOff>170051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47" y="67236"/>
          <a:ext cx="5681382" cy="618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dartpark%20Vostok/AppData/Local/Microsoft/Windows/Temporary%20Internet%20Files/Content.Outlook/U0Z87QR3/&#1056;&#1072;&#1073;&#1086;&#1095;&#1072;&#1103;%20&#1087;&#1072;&#1087;&#1082;&#1072;/&#1055;&#1088;&#1072;&#1081;&#1089;&#1099;/&#1055;&#1088;&#1072;&#1081;&#1089;-&#1083;&#1080;&#1089;&#1090;_&#1044;&#1080;&#1083;&#1077;&#1088;%20&#1069;&#1082;&#1089;&#1087;&#1077;&#1088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ндартная серия"/>
      <sheetName val="Усиленная серия"/>
      <sheetName val="Материалы для Благоустройства"/>
      <sheetName val="Серия DRIVE"/>
    </sheetNames>
    <sheetDataSet>
      <sheetData sheetId="0" refreshError="1"/>
      <sheetData sheetId="1" refreshError="1"/>
      <sheetData sheetId="2" refreshError="1">
        <row r="20">
          <cell r="E20">
            <v>744</v>
          </cell>
          <cell r="F20">
            <v>36</v>
          </cell>
          <cell r="G20">
            <v>127</v>
          </cell>
          <cell r="H20">
            <v>0.2</v>
          </cell>
        </row>
        <row r="23">
          <cell r="B23" t="str">
            <v>6842</v>
          </cell>
          <cell r="C23" t="str">
            <v>-</v>
          </cell>
          <cell r="D23" t="str">
            <v>Анкер универсальный АУ-26.22.23-ПП подходит к 8210,8100-ч,8101-з</v>
          </cell>
          <cell r="E23">
            <v>23</v>
          </cell>
          <cell r="F23">
            <v>22</v>
          </cell>
          <cell r="G23">
            <v>255</v>
          </cell>
          <cell r="H23">
            <v>0.03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9"/>
  <sheetViews>
    <sheetView tabSelected="1" zoomScale="85" zoomScaleNormal="85" zoomScaleSheetLayoutView="80" workbookViewId="0">
      <selection activeCell="B167" sqref="B167"/>
    </sheetView>
  </sheetViews>
  <sheetFormatPr defaultRowHeight="12.75" x14ac:dyDescent="0.2"/>
  <cols>
    <col min="1" max="1" width="9.140625" style="1"/>
    <col min="2" max="2" width="15.7109375" style="6" customWidth="1"/>
    <col min="3" max="3" width="10.140625" style="1" customWidth="1"/>
    <col min="4" max="4" width="96.85546875" style="1" customWidth="1"/>
    <col min="5" max="5" width="9.5703125" style="1" customWidth="1"/>
    <col min="6" max="6" width="9.7109375" style="1" customWidth="1"/>
    <col min="7" max="7" width="8.5703125" style="1" customWidth="1"/>
    <col min="8" max="8" width="12" style="1" customWidth="1"/>
    <col min="9" max="9" width="14.7109375" style="58" customWidth="1"/>
    <col min="10" max="10" width="15.42578125" style="272" customWidth="1"/>
    <col min="11" max="11" width="9.140625" style="1"/>
    <col min="12" max="12" width="16.28515625" style="1" bestFit="1" customWidth="1"/>
    <col min="13" max="13" width="9.140625" style="1"/>
    <col min="14" max="14" width="16.28515625" style="1" bestFit="1" customWidth="1"/>
    <col min="15" max="16384" width="9.140625" style="1"/>
  </cols>
  <sheetData>
    <row r="1" spans="2:14" ht="13.5" thickTop="1" x14ac:dyDescent="0.2">
      <c r="B1" s="2"/>
      <c r="C1" s="3"/>
      <c r="D1" s="43"/>
      <c r="E1" s="3"/>
      <c r="F1" s="3"/>
      <c r="G1" s="3"/>
      <c r="H1" s="3"/>
      <c r="I1" s="351"/>
      <c r="J1" s="352"/>
    </row>
    <row r="2" spans="2:14" ht="15.75" x14ac:dyDescent="0.25">
      <c r="B2" s="4"/>
      <c r="C2" s="5"/>
      <c r="D2" s="353"/>
      <c r="E2" s="380"/>
      <c r="F2" s="380"/>
      <c r="G2" s="380"/>
      <c r="H2" s="380"/>
      <c r="I2" s="380"/>
      <c r="J2" s="354"/>
    </row>
    <row r="3" spans="2:14" ht="12.75" customHeight="1" x14ac:dyDescent="0.25">
      <c r="B3" s="4"/>
      <c r="C3" s="5"/>
      <c r="D3" s="381"/>
      <c r="E3" s="381"/>
      <c r="F3" s="381"/>
      <c r="G3" s="381"/>
      <c r="H3" s="381"/>
      <c r="I3" s="381"/>
      <c r="J3" s="354"/>
    </row>
    <row r="4" spans="2:14" ht="15" x14ac:dyDescent="0.25">
      <c r="B4" s="4"/>
      <c r="C4" s="5"/>
      <c r="D4" s="381"/>
      <c r="E4" s="381"/>
      <c r="F4" s="381"/>
      <c r="G4" s="381"/>
      <c r="H4" s="381"/>
      <c r="I4" s="381"/>
      <c r="J4" s="354"/>
    </row>
    <row r="5" spans="2:14" ht="15.75" thickBot="1" x14ac:dyDescent="0.3">
      <c r="B5" s="35"/>
      <c r="C5" s="36"/>
      <c r="D5" s="382"/>
      <c r="E5" s="383"/>
      <c r="F5" s="383"/>
      <c r="G5" s="383"/>
      <c r="H5" s="383"/>
      <c r="I5" s="383"/>
      <c r="J5" s="356"/>
    </row>
    <row r="6" spans="2:14" ht="13.5" thickTop="1" x14ac:dyDescent="0.2">
      <c r="D6"/>
      <c r="J6" s="275">
        <v>42795</v>
      </c>
    </row>
    <row r="7" spans="2:14" s="8" customFormat="1" ht="66.75" customHeight="1" x14ac:dyDescent="0.2">
      <c r="B7" s="52" t="s">
        <v>0</v>
      </c>
      <c r="C7" s="52" t="s">
        <v>93</v>
      </c>
      <c r="D7" s="53" t="s">
        <v>1</v>
      </c>
      <c r="E7" s="52" t="s">
        <v>39</v>
      </c>
      <c r="F7" s="52" t="s">
        <v>40</v>
      </c>
      <c r="G7" s="52" t="s">
        <v>41</v>
      </c>
      <c r="H7" s="52" t="s">
        <v>42</v>
      </c>
      <c r="I7" s="54" t="s">
        <v>273</v>
      </c>
      <c r="J7" s="57" t="s">
        <v>275</v>
      </c>
    </row>
    <row r="8" spans="2:14" s="8" customFormat="1" ht="26.25" x14ac:dyDescent="0.2">
      <c r="B8" s="346" t="s">
        <v>96</v>
      </c>
      <c r="C8" s="358"/>
      <c r="D8" s="358"/>
      <c r="E8" s="358"/>
      <c r="F8" s="358"/>
      <c r="G8" s="358"/>
      <c r="H8" s="358"/>
      <c r="I8" s="358"/>
      <c r="J8" s="345"/>
    </row>
    <row r="9" spans="2:14" s="8" customFormat="1" ht="26.25" x14ac:dyDescent="0.2">
      <c r="B9" s="344" t="s">
        <v>121</v>
      </c>
      <c r="C9" s="342"/>
      <c r="D9" s="342"/>
      <c r="E9" s="342"/>
      <c r="F9" s="342"/>
      <c r="G9" s="342"/>
      <c r="H9" s="342"/>
      <c r="I9" s="342"/>
      <c r="J9" s="345"/>
    </row>
    <row r="10" spans="2:14" s="13" customFormat="1" ht="20.25" x14ac:dyDescent="0.2">
      <c r="B10" s="359" t="s">
        <v>116</v>
      </c>
      <c r="C10" s="360"/>
      <c r="D10" s="360"/>
      <c r="E10" s="360"/>
      <c r="F10" s="360"/>
      <c r="G10" s="360"/>
      <c r="H10" s="360"/>
      <c r="I10" s="360"/>
      <c r="J10" s="340"/>
    </row>
    <row r="11" spans="2:14" s="14" customFormat="1" ht="18" x14ac:dyDescent="0.2">
      <c r="B11" s="104" t="s">
        <v>94</v>
      </c>
      <c r="C11" s="80" t="s">
        <v>5</v>
      </c>
      <c r="D11" s="144" t="s">
        <v>311</v>
      </c>
      <c r="E11" s="80">
        <v>1000</v>
      </c>
      <c r="F11" s="80">
        <v>90</v>
      </c>
      <c r="G11" s="80">
        <v>90</v>
      </c>
      <c r="H11" s="80">
        <v>0.76</v>
      </c>
      <c r="I11" s="243">
        <v>480</v>
      </c>
      <c r="J11" s="273">
        <v>384</v>
      </c>
      <c r="L11" s="242"/>
      <c r="N11" s="242"/>
    </row>
    <row r="12" spans="2:14" s="14" customFormat="1" ht="18" x14ac:dyDescent="0.2">
      <c r="B12" s="104" t="s">
        <v>95</v>
      </c>
      <c r="C12" s="80" t="s">
        <v>5</v>
      </c>
      <c r="D12" s="144" t="s">
        <v>312</v>
      </c>
      <c r="E12" s="80">
        <v>1000</v>
      </c>
      <c r="F12" s="80">
        <v>90</v>
      </c>
      <c r="G12" s="80">
        <v>90</v>
      </c>
      <c r="H12" s="80">
        <v>0.76</v>
      </c>
      <c r="I12" s="243">
        <v>450</v>
      </c>
      <c r="J12" s="273">
        <v>360</v>
      </c>
      <c r="L12" s="242"/>
      <c r="N12" s="242"/>
    </row>
    <row r="13" spans="2:14" s="13" customFormat="1" ht="18" x14ac:dyDescent="0.2">
      <c r="B13" s="344" t="s">
        <v>337</v>
      </c>
      <c r="C13" s="342"/>
      <c r="D13" s="342"/>
      <c r="E13" s="342"/>
      <c r="F13" s="342"/>
      <c r="G13" s="342"/>
      <c r="H13" s="342"/>
      <c r="I13" s="342"/>
      <c r="J13" s="340"/>
      <c r="L13" s="242"/>
      <c r="N13" s="242"/>
    </row>
    <row r="14" spans="2:14" s="13" customFormat="1" ht="18" x14ac:dyDescent="0.2">
      <c r="B14" s="104" t="s">
        <v>304</v>
      </c>
      <c r="C14" s="80" t="s">
        <v>5</v>
      </c>
      <c r="D14" s="144" t="s">
        <v>312</v>
      </c>
      <c r="E14" s="80" t="s">
        <v>305</v>
      </c>
      <c r="F14" s="80" t="s">
        <v>317</v>
      </c>
      <c r="G14" s="80" t="s">
        <v>306</v>
      </c>
      <c r="H14" s="80" t="s">
        <v>318</v>
      </c>
      <c r="I14" s="243">
        <v>525</v>
      </c>
      <c r="J14" s="273">
        <v>420</v>
      </c>
      <c r="L14" s="242"/>
      <c r="N14" s="242"/>
    </row>
    <row r="15" spans="2:14" s="13" customFormat="1" ht="18" x14ac:dyDescent="0.2">
      <c r="B15" s="80" t="s">
        <v>1179</v>
      </c>
      <c r="C15" s="80" t="s">
        <v>5</v>
      </c>
      <c r="D15" s="144" t="s">
        <v>1180</v>
      </c>
      <c r="E15" s="80" t="s">
        <v>305</v>
      </c>
      <c r="F15" s="80" t="s">
        <v>317</v>
      </c>
      <c r="G15" s="80" t="s">
        <v>329</v>
      </c>
      <c r="H15" s="80" t="s">
        <v>1181</v>
      </c>
      <c r="I15" s="243">
        <v>690</v>
      </c>
      <c r="J15" s="273">
        <v>552</v>
      </c>
      <c r="L15" s="242"/>
      <c r="N15" s="242"/>
    </row>
    <row r="16" spans="2:14" s="13" customFormat="1" ht="18" x14ac:dyDescent="0.2">
      <c r="B16" s="80" t="s">
        <v>1182</v>
      </c>
      <c r="C16" s="80" t="s">
        <v>5</v>
      </c>
      <c r="D16" s="144" t="s">
        <v>311</v>
      </c>
      <c r="E16" s="80" t="s">
        <v>305</v>
      </c>
      <c r="F16" s="80" t="s">
        <v>317</v>
      </c>
      <c r="G16" s="80" t="s">
        <v>1183</v>
      </c>
      <c r="H16" s="80" t="s">
        <v>1184</v>
      </c>
      <c r="I16" s="243">
        <v>600</v>
      </c>
      <c r="J16" s="273">
        <v>480</v>
      </c>
      <c r="L16" s="242"/>
      <c r="N16" s="242"/>
    </row>
    <row r="17" spans="2:14" s="13" customFormat="1" ht="18" x14ac:dyDescent="0.2">
      <c r="B17" s="72"/>
      <c r="C17" s="73"/>
      <c r="D17" s="71" t="s">
        <v>336</v>
      </c>
      <c r="E17" s="73"/>
      <c r="F17" s="73"/>
      <c r="G17" s="73"/>
      <c r="H17" s="73"/>
      <c r="I17" s="74"/>
      <c r="J17" s="274"/>
      <c r="L17" s="242"/>
      <c r="N17" s="242"/>
    </row>
    <row r="18" spans="2:14" s="13" customFormat="1" ht="18" x14ac:dyDescent="0.2">
      <c r="B18" s="103" t="s">
        <v>308</v>
      </c>
      <c r="C18" s="9" t="s">
        <v>6</v>
      </c>
      <c r="D18" s="75" t="s">
        <v>313</v>
      </c>
      <c r="E18" s="9" t="s">
        <v>6</v>
      </c>
      <c r="F18" s="9" t="s">
        <v>314</v>
      </c>
      <c r="G18" s="9" t="s">
        <v>315</v>
      </c>
      <c r="H18" s="9" t="s">
        <v>316</v>
      </c>
      <c r="I18" s="244">
        <v>100</v>
      </c>
      <c r="J18" s="273">
        <v>80</v>
      </c>
      <c r="L18" s="242"/>
      <c r="N18" s="242"/>
    </row>
    <row r="19" spans="2:14" s="13" customFormat="1" ht="18" x14ac:dyDescent="0.2">
      <c r="B19" s="103" t="s">
        <v>185</v>
      </c>
      <c r="C19" s="9" t="s">
        <v>6</v>
      </c>
      <c r="D19" s="75" t="s">
        <v>319</v>
      </c>
      <c r="E19" s="9" t="s">
        <v>6</v>
      </c>
      <c r="F19" s="9">
        <v>90</v>
      </c>
      <c r="G19" s="9">
        <v>90</v>
      </c>
      <c r="H19" s="80" t="s">
        <v>316</v>
      </c>
      <c r="I19" s="244">
        <v>60</v>
      </c>
      <c r="J19" s="273">
        <v>48</v>
      </c>
      <c r="L19" s="242"/>
      <c r="N19" s="242"/>
    </row>
    <row r="20" spans="2:14" s="13" customFormat="1" ht="36" x14ac:dyDescent="0.2">
      <c r="B20" s="103" t="s">
        <v>309</v>
      </c>
      <c r="C20" s="9" t="s">
        <v>6</v>
      </c>
      <c r="D20" s="75" t="s">
        <v>320</v>
      </c>
      <c r="E20" s="9" t="s">
        <v>321</v>
      </c>
      <c r="F20" s="9" t="s">
        <v>321</v>
      </c>
      <c r="G20" s="9" t="s">
        <v>322</v>
      </c>
      <c r="H20" s="80" t="s">
        <v>323</v>
      </c>
      <c r="I20" s="244">
        <v>100</v>
      </c>
      <c r="J20" s="273">
        <v>80</v>
      </c>
      <c r="L20" s="242"/>
      <c r="N20" s="242"/>
    </row>
    <row r="21" spans="2:14" s="13" customFormat="1" ht="18" x14ac:dyDescent="0.2">
      <c r="B21" s="104" t="s">
        <v>324</v>
      </c>
      <c r="C21" s="80" t="s">
        <v>6</v>
      </c>
      <c r="D21" s="81" t="s">
        <v>325</v>
      </c>
      <c r="E21" s="80" t="s">
        <v>6</v>
      </c>
      <c r="F21" s="80" t="s">
        <v>6</v>
      </c>
      <c r="G21" s="80" t="s">
        <v>326</v>
      </c>
      <c r="H21" s="80" t="s">
        <v>327</v>
      </c>
      <c r="I21" s="245">
        <v>100</v>
      </c>
      <c r="J21" s="273">
        <v>80</v>
      </c>
      <c r="L21" s="242"/>
      <c r="N21" s="242"/>
    </row>
    <row r="22" spans="2:14" s="13" customFormat="1" ht="18" x14ac:dyDescent="0.2">
      <c r="B22" s="104" t="s">
        <v>1276</v>
      </c>
      <c r="C22" s="80"/>
      <c r="D22" s="81" t="s">
        <v>328</v>
      </c>
      <c r="E22" s="80"/>
      <c r="F22" s="80" t="s">
        <v>314</v>
      </c>
      <c r="G22" s="80" t="s">
        <v>329</v>
      </c>
      <c r="H22" s="80" t="s">
        <v>316</v>
      </c>
      <c r="I22" s="245">
        <v>100</v>
      </c>
      <c r="J22" s="273">
        <v>80</v>
      </c>
      <c r="L22" s="242"/>
      <c r="N22" s="242"/>
    </row>
    <row r="23" spans="2:14" s="13" customFormat="1" ht="18" x14ac:dyDescent="0.2">
      <c r="B23" s="103" t="s">
        <v>307</v>
      </c>
      <c r="C23" s="9" t="s">
        <v>6</v>
      </c>
      <c r="D23" s="75" t="s">
        <v>328</v>
      </c>
      <c r="E23" s="9" t="s">
        <v>6</v>
      </c>
      <c r="F23" s="9" t="s">
        <v>314</v>
      </c>
      <c r="G23" s="9" t="s">
        <v>329</v>
      </c>
      <c r="H23" s="80" t="s">
        <v>316</v>
      </c>
      <c r="I23" s="244">
        <v>100</v>
      </c>
      <c r="J23" s="273">
        <v>80</v>
      </c>
      <c r="L23" s="242"/>
      <c r="N23" s="242"/>
    </row>
    <row r="24" spans="2:14" s="14" customFormat="1" ht="26.25" x14ac:dyDescent="0.2">
      <c r="B24" s="344" t="s">
        <v>122</v>
      </c>
      <c r="C24" s="342"/>
      <c r="D24" s="342"/>
      <c r="E24" s="342"/>
      <c r="F24" s="342"/>
      <c r="G24" s="342"/>
      <c r="H24" s="342"/>
      <c r="I24" s="342"/>
      <c r="J24" s="370"/>
      <c r="L24" s="242"/>
      <c r="N24" s="242"/>
    </row>
    <row r="25" spans="2:14" s="14" customFormat="1" ht="20.25" x14ac:dyDescent="0.2">
      <c r="B25" s="359" t="s">
        <v>116</v>
      </c>
      <c r="C25" s="362"/>
      <c r="D25" s="362"/>
      <c r="E25" s="362"/>
      <c r="F25" s="362"/>
      <c r="G25" s="362"/>
      <c r="H25" s="362"/>
      <c r="I25" s="362"/>
      <c r="J25" s="371"/>
      <c r="L25" s="242"/>
      <c r="N25" s="242"/>
    </row>
    <row r="26" spans="2:14" s="14" customFormat="1" ht="18" x14ac:dyDescent="0.2">
      <c r="B26" s="105">
        <v>8050</v>
      </c>
      <c r="C26" s="91" t="s">
        <v>2</v>
      </c>
      <c r="D26" s="143" t="s">
        <v>338</v>
      </c>
      <c r="E26" s="91">
        <v>1000</v>
      </c>
      <c r="F26" s="91">
        <v>145</v>
      </c>
      <c r="G26" s="91">
        <v>55</v>
      </c>
      <c r="H26" s="91" t="s">
        <v>91</v>
      </c>
      <c r="I26" s="246">
        <v>340</v>
      </c>
      <c r="J26" s="273">
        <v>272</v>
      </c>
      <c r="L26" s="242"/>
      <c r="N26" s="242"/>
    </row>
    <row r="27" spans="2:14" s="12" customFormat="1" ht="18" x14ac:dyDescent="0.25">
      <c r="B27" s="106">
        <v>8057</v>
      </c>
      <c r="C27" s="9" t="s">
        <v>2</v>
      </c>
      <c r="D27" s="79" t="s">
        <v>339</v>
      </c>
      <c r="E27" s="9">
        <v>1000</v>
      </c>
      <c r="F27" s="9">
        <v>145</v>
      </c>
      <c r="G27" s="9">
        <v>55</v>
      </c>
      <c r="H27" s="9" t="s">
        <v>340</v>
      </c>
      <c r="I27" s="247">
        <v>730</v>
      </c>
      <c r="J27" s="273">
        <v>584</v>
      </c>
      <c r="L27" s="242"/>
      <c r="N27" s="242"/>
    </row>
    <row r="28" spans="2:14" s="12" customFormat="1" ht="36" x14ac:dyDescent="0.25">
      <c r="B28" s="106">
        <v>805009</v>
      </c>
      <c r="C28" s="9" t="s">
        <v>2</v>
      </c>
      <c r="D28" s="144" t="s">
        <v>341</v>
      </c>
      <c r="E28" s="9">
        <v>1000</v>
      </c>
      <c r="F28" s="9">
        <v>145</v>
      </c>
      <c r="G28" s="9">
        <v>55</v>
      </c>
      <c r="H28" s="9" t="s">
        <v>91</v>
      </c>
      <c r="I28" s="247">
        <v>340</v>
      </c>
      <c r="J28" s="273">
        <v>272</v>
      </c>
      <c r="L28" s="242"/>
      <c r="N28" s="242"/>
    </row>
    <row r="29" spans="2:14" s="12" customFormat="1" ht="18" x14ac:dyDescent="0.25">
      <c r="B29" s="107">
        <v>8010</v>
      </c>
      <c r="C29" s="89" t="s">
        <v>2</v>
      </c>
      <c r="D29" s="145" t="s">
        <v>338</v>
      </c>
      <c r="E29" s="90">
        <v>1000</v>
      </c>
      <c r="F29" s="90">
        <v>145</v>
      </c>
      <c r="G29" s="90">
        <v>80</v>
      </c>
      <c r="H29" s="90">
        <v>1.1000000000000001</v>
      </c>
      <c r="I29" s="248">
        <v>410</v>
      </c>
      <c r="J29" s="273">
        <v>328</v>
      </c>
      <c r="L29" s="242"/>
      <c r="N29" s="242"/>
    </row>
    <row r="30" spans="2:14" s="12" customFormat="1" ht="18" x14ac:dyDescent="0.25">
      <c r="B30" s="103">
        <v>8017</v>
      </c>
      <c r="C30" s="9" t="s">
        <v>2</v>
      </c>
      <c r="D30" s="79" t="s">
        <v>339</v>
      </c>
      <c r="E30" s="11">
        <v>1000</v>
      </c>
      <c r="F30" s="11">
        <v>145</v>
      </c>
      <c r="G30" s="11">
        <v>80</v>
      </c>
      <c r="H30" s="11">
        <v>2.1</v>
      </c>
      <c r="I30" s="249">
        <v>800</v>
      </c>
      <c r="J30" s="273">
        <v>640</v>
      </c>
      <c r="L30" s="242"/>
      <c r="N30" s="242"/>
    </row>
    <row r="31" spans="2:14" s="12" customFormat="1" ht="18" x14ac:dyDescent="0.25">
      <c r="B31" s="108">
        <v>8020</v>
      </c>
      <c r="C31" s="83" t="s">
        <v>2</v>
      </c>
      <c r="D31" s="96" t="s">
        <v>338</v>
      </c>
      <c r="E31" s="85">
        <v>1000</v>
      </c>
      <c r="F31" s="85">
        <v>160</v>
      </c>
      <c r="G31" s="85">
        <v>120</v>
      </c>
      <c r="H31" s="85">
        <v>1.65</v>
      </c>
      <c r="I31" s="250">
        <v>465</v>
      </c>
      <c r="J31" s="273">
        <v>372</v>
      </c>
      <c r="L31" s="242"/>
      <c r="N31" s="242"/>
    </row>
    <row r="32" spans="2:14" s="12" customFormat="1" ht="18" x14ac:dyDescent="0.25">
      <c r="B32" s="103" t="s">
        <v>43</v>
      </c>
      <c r="C32" s="9" t="s">
        <v>2</v>
      </c>
      <c r="D32" s="79" t="s">
        <v>339</v>
      </c>
      <c r="E32" s="11">
        <v>1000</v>
      </c>
      <c r="F32" s="11">
        <v>160</v>
      </c>
      <c r="G32" s="11">
        <v>120</v>
      </c>
      <c r="H32" s="11">
        <v>2.65</v>
      </c>
      <c r="I32" s="249">
        <v>855</v>
      </c>
      <c r="J32" s="273">
        <v>684</v>
      </c>
      <c r="L32" s="242"/>
      <c r="N32" s="242"/>
    </row>
    <row r="33" spans="2:14" s="12" customFormat="1" ht="18" x14ac:dyDescent="0.25">
      <c r="B33" s="103">
        <v>8000</v>
      </c>
      <c r="C33" s="9" t="s">
        <v>2</v>
      </c>
      <c r="D33" s="81" t="s">
        <v>342</v>
      </c>
      <c r="E33" s="11">
        <v>1000</v>
      </c>
      <c r="F33" s="11">
        <v>160</v>
      </c>
      <c r="G33" s="11">
        <v>155</v>
      </c>
      <c r="H33" s="11">
        <v>2.25</v>
      </c>
      <c r="I33" s="249">
        <v>530</v>
      </c>
      <c r="J33" s="273">
        <v>424</v>
      </c>
      <c r="L33" s="242"/>
      <c r="N33" s="242"/>
    </row>
    <row r="34" spans="2:14" s="12" customFormat="1" ht="18" x14ac:dyDescent="0.25">
      <c r="B34" s="103">
        <v>8007</v>
      </c>
      <c r="C34" s="9" t="s">
        <v>2</v>
      </c>
      <c r="D34" s="79" t="s">
        <v>339</v>
      </c>
      <c r="E34" s="11">
        <v>1000</v>
      </c>
      <c r="F34" s="11">
        <v>160</v>
      </c>
      <c r="G34" s="11">
        <v>155</v>
      </c>
      <c r="H34" s="11">
        <v>3.15</v>
      </c>
      <c r="I34" s="249">
        <v>920</v>
      </c>
      <c r="J34" s="273">
        <v>736</v>
      </c>
      <c r="L34" s="242"/>
      <c r="N34" s="242"/>
    </row>
    <row r="35" spans="2:14" s="12" customFormat="1" ht="18" x14ac:dyDescent="0.25">
      <c r="B35" s="103" t="s">
        <v>35</v>
      </c>
      <c r="C35" s="9" t="s">
        <v>2</v>
      </c>
      <c r="D35" s="81" t="s">
        <v>338</v>
      </c>
      <c r="E35" s="11">
        <v>1000</v>
      </c>
      <c r="F35" s="11">
        <v>160</v>
      </c>
      <c r="G35" s="11">
        <v>200</v>
      </c>
      <c r="H35" s="11">
        <v>2.9</v>
      </c>
      <c r="I35" s="249">
        <v>645</v>
      </c>
      <c r="J35" s="273">
        <v>516</v>
      </c>
      <c r="L35" s="242"/>
      <c r="N35" s="242"/>
    </row>
    <row r="36" spans="2:14" s="12" customFormat="1" ht="18" x14ac:dyDescent="0.25">
      <c r="B36" s="103" t="s">
        <v>44</v>
      </c>
      <c r="C36" s="9" t="s">
        <v>2</v>
      </c>
      <c r="D36" s="79" t="s">
        <v>339</v>
      </c>
      <c r="E36" s="11">
        <v>1000</v>
      </c>
      <c r="F36" s="11">
        <v>160</v>
      </c>
      <c r="G36" s="11">
        <v>200</v>
      </c>
      <c r="H36" s="11">
        <v>3.3</v>
      </c>
      <c r="I36" s="249">
        <v>990</v>
      </c>
      <c r="J36" s="273">
        <v>792</v>
      </c>
      <c r="L36" s="242"/>
      <c r="N36" s="242"/>
    </row>
    <row r="37" spans="2:14" s="14" customFormat="1" ht="18" x14ac:dyDescent="0.2">
      <c r="B37" s="366" t="s">
        <v>119</v>
      </c>
      <c r="C37" s="367"/>
      <c r="D37" s="367"/>
      <c r="E37" s="367"/>
      <c r="F37" s="367"/>
      <c r="G37" s="367"/>
      <c r="H37" s="367"/>
      <c r="I37" s="367"/>
      <c r="J37" s="340"/>
      <c r="L37" s="242"/>
      <c r="N37" s="242"/>
    </row>
    <row r="38" spans="2:14" s="14" customFormat="1" ht="18" x14ac:dyDescent="0.2">
      <c r="B38" s="9">
        <v>8080</v>
      </c>
      <c r="C38" s="9" t="s">
        <v>7</v>
      </c>
      <c r="D38" s="10" t="s">
        <v>186</v>
      </c>
      <c r="E38" s="11">
        <v>500</v>
      </c>
      <c r="F38" s="11">
        <v>160</v>
      </c>
      <c r="G38" s="11">
        <v>420</v>
      </c>
      <c r="H38" s="11">
        <v>3.3</v>
      </c>
      <c r="I38" s="249">
        <v>1650</v>
      </c>
      <c r="J38" s="273">
        <v>1320</v>
      </c>
      <c r="L38" s="242"/>
      <c r="N38" s="242"/>
    </row>
    <row r="39" spans="2:14" s="12" customFormat="1" ht="20.25" x14ac:dyDescent="0.25">
      <c r="B39" s="359" t="s">
        <v>117</v>
      </c>
      <c r="C39" s="362"/>
      <c r="D39" s="362"/>
      <c r="E39" s="362"/>
      <c r="F39" s="362"/>
      <c r="G39" s="362"/>
      <c r="H39" s="362"/>
      <c r="I39" s="362"/>
      <c r="J39" s="345"/>
      <c r="L39" s="242"/>
      <c r="N39" s="242"/>
    </row>
    <row r="40" spans="2:14" s="12" customFormat="1" ht="18" x14ac:dyDescent="0.25">
      <c r="B40" s="23">
        <v>4010</v>
      </c>
      <c r="C40" s="9" t="s">
        <v>2</v>
      </c>
      <c r="D40" s="10" t="s">
        <v>187</v>
      </c>
      <c r="E40" s="23">
        <v>500</v>
      </c>
      <c r="F40" s="23">
        <v>140</v>
      </c>
      <c r="G40" s="23">
        <v>60</v>
      </c>
      <c r="H40" s="23">
        <v>5.2</v>
      </c>
      <c r="I40" s="251">
        <v>270</v>
      </c>
      <c r="J40" s="273">
        <v>216</v>
      </c>
      <c r="L40" s="242"/>
      <c r="N40" s="242"/>
    </row>
    <row r="41" spans="2:14" s="14" customFormat="1" ht="36" x14ac:dyDescent="0.2">
      <c r="B41" s="23">
        <v>401009</v>
      </c>
      <c r="C41" s="9" t="s">
        <v>2</v>
      </c>
      <c r="D41" s="10" t="s">
        <v>188</v>
      </c>
      <c r="E41" s="23">
        <v>500</v>
      </c>
      <c r="F41" s="23">
        <v>140</v>
      </c>
      <c r="G41" s="23">
        <v>60</v>
      </c>
      <c r="H41" s="23">
        <v>5.4</v>
      </c>
      <c r="I41" s="251">
        <v>640</v>
      </c>
      <c r="J41" s="273">
        <v>512</v>
      </c>
      <c r="L41" s="242"/>
      <c r="N41" s="242"/>
    </row>
    <row r="42" spans="2:14" s="14" customFormat="1" ht="18" x14ac:dyDescent="0.2">
      <c r="B42" s="103" t="s">
        <v>37</v>
      </c>
      <c r="C42" s="9" t="s">
        <v>2</v>
      </c>
      <c r="D42" s="81" t="s">
        <v>343</v>
      </c>
      <c r="E42" s="11">
        <v>1000</v>
      </c>
      <c r="F42" s="11">
        <v>140</v>
      </c>
      <c r="G42" s="11">
        <v>125</v>
      </c>
      <c r="H42" s="11">
        <v>22</v>
      </c>
      <c r="I42" s="252">
        <v>350</v>
      </c>
      <c r="J42" s="273">
        <v>280</v>
      </c>
      <c r="L42" s="242"/>
      <c r="N42" s="242"/>
    </row>
    <row r="43" spans="2:14" s="14" customFormat="1" ht="36" x14ac:dyDescent="0.2">
      <c r="B43" s="103" t="s">
        <v>38</v>
      </c>
      <c r="C43" s="9" t="s">
        <v>2</v>
      </c>
      <c r="D43" s="75" t="s">
        <v>344</v>
      </c>
      <c r="E43" s="11">
        <v>1000</v>
      </c>
      <c r="F43" s="11">
        <v>140</v>
      </c>
      <c r="G43" s="11">
        <v>125</v>
      </c>
      <c r="H43" s="11">
        <v>20.8</v>
      </c>
      <c r="I43" s="252">
        <v>825</v>
      </c>
      <c r="J43" s="273">
        <v>660</v>
      </c>
      <c r="L43" s="242"/>
      <c r="N43" s="242"/>
    </row>
    <row r="44" spans="2:14" s="12" customFormat="1" ht="18" x14ac:dyDescent="0.25">
      <c r="B44" s="366" t="s">
        <v>119</v>
      </c>
      <c r="C44" s="367"/>
      <c r="D44" s="367"/>
      <c r="E44" s="367"/>
      <c r="F44" s="367"/>
      <c r="G44" s="367"/>
      <c r="H44" s="367"/>
      <c r="I44" s="367"/>
      <c r="J44" s="345"/>
      <c r="L44" s="242"/>
      <c r="N44" s="242"/>
    </row>
    <row r="45" spans="2:14" s="12" customFormat="1" ht="18" x14ac:dyDescent="0.25">
      <c r="B45" s="103" t="s">
        <v>8</v>
      </c>
      <c r="C45" s="9" t="s">
        <v>2</v>
      </c>
      <c r="D45" s="75" t="s">
        <v>345</v>
      </c>
      <c r="E45" s="11">
        <v>500</v>
      </c>
      <c r="F45" s="11">
        <v>140</v>
      </c>
      <c r="G45" s="11">
        <v>385</v>
      </c>
      <c r="H45" s="11">
        <v>22</v>
      </c>
      <c r="I45" s="249">
        <v>2110</v>
      </c>
      <c r="J45" s="273">
        <v>1688</v>
      </c>
      <c r="L45" s="242"/>
      <c r="N45" s="242"/>
    </row>
    <row r="46" spans="2:14" s="12" customFormat="1" ht="20.25" x14ac:dyDescent="0.25">
      <c r="B46" s="359" t="s">
        <v>118</v>
      </c>
      <c r="C46" s="362"/>
      <c r="D46" s="362"/>
      <c r="E46" s="362"/>
      <c r="F46" s="362"/>
      <c r="G46" s="362"/>
      <c r="H46" s="362"/>
      <c r="I46" s="362"/>
      <c r="J46" s="345"/>
      <c r="L46" s="242"/>
      <c r="N46" s="242"/>
    </row>
    <row r="47" spans="2:14" s="12" customFormat="1" ht="18" x14ac:dyDescent="0.25">
      <c r="B47" s="104">
        <v>7010</v>
      </c>
      <c r="C47" s="80" t="s">
        <v>2</v>
      </c>
      <c r="D47" s="81" t="s">
        <v>346</v>
      </c>
      <c r="E47" s="78">
        <v>1000</v>
      </c>
      <c r="F47" s="78">
        <v>140</v>
      </c>
      <c r="G47" s="78">
        <v>60</v>
      </c>
      <c r="H47" s="78">
        <v>6.2</v>
      </c>
      <c r="I47" s="249">
        <v>870</v>
      </c>
      <c r="J47" s="273">
        <v>696</v>
      </c>
      <c r="L47" s="242"/>
      <c r="N47" s="242"/>
    </row>
    <row r="48" spans="2:14" s="12" customFormat="1" ht="36" x14ac:dyDescent="0.25">
      <c r="B48" s="104" t="s">
        <v>347</v>
      </c>
      <c r="C48" s="80" t="s">
        <v>2</v>
      </c>
      <c r="D48" s="81" t="s">
        <v>348</v>
      </c>
      <c r="E48" s="78">
        <v>1000</v>
      </c>
      <c r="F48" s="78">
        <v>140</v>
      </c>
      <c r="G48" s="78">
        <v>60</v>
      </c>
      <c r="H48" s="78">
        <v>5.43</v>
      </c>
      <c r="I48" s="249">
        <v>1385</v>
      </c>
      <c r="J48" s="273">
        <v>1108</v>
      </c>
      <c r="L48" s="242"/>
      <c r="N48" s="242"/>
    </row>
    <row r="49" spans="2:14" s="14" customFormat="1" ht="18" x14ac:dyDescent="0.2">
      <c r="B49" s="104">
        <v>7030</v>
      </c>
      <c r="C49" s="80" t="s">
        <v>2</v>
      </c>
      <c r="D49" s="81" t="s">
        <v>346</v>
      </c>
      <c r="E49" s="78">
        <v>1000</v>
      </c>
      <c r="F49" s="78">
        <v>140</v>
      </c>
      <c r="G49" s="78">
        <v>100</v>
      </c>
      <c r="H49" s="78">
        <v>7.8</v>
      </c>
      <c r="I49" s="249">
        <v>1040</v>
      </c>
      <c r="J49" s="273">
        <v>832</v>
      </c>
      <c r="L49" s="242"/>
      <c r="N49" s="242"/>
    </row>
    <row r="50" spans="2:14" s="14" customFormat="1" ht="36" x14ac:dyDescent="0.2">
      <c r="B50" s="104">
        <v>703009</v>
      </c>
      <c r="C50" s="80" t="s">
        <v>2</v>
      </c>
      <c r="D50" s="81" t="s">
        <v>348</v>
      </c>
      <c r="E50" s="78">
        <v>1000</v>
      </c>
      <c r="F50" s="78">
        <v>140</v>
      </c>
      <c r="G50" s="78">
        <v>100</v>
      </c>
      <c r="H50" s="78">
        <v>7.1</v>
      </c>
      <c r="I50" s="249">
        <v>1580</v>
      </c>
      <c r="J50" s="273">
        <v>1264</v>
      </c>
      <c r="L50" s="242"/>
      <c r="N50" s="242"/>
    </row>
    <row r="51" spans="2:14" s="12" customFormat="1" ht="18" x14ac:dyDescent="0.25">
      <c r="B51" s="104">
        <v>7000</v>
      </c>
      <c r="C51" s="80" t="s">
        <v>2</v>
      </c>
      <c r="D51" s="81" t="s">
        <v>346</v>
      </c>
      <c r="E51" s="78">
        <v>1000</v>
      </c>
      <c r="F51" s="78">
        <v>140</v>
      </c>
      <c r="G51" s="78">
        <v>125</v>
      </c>
      <c r="H51" s="78">
        <v>10.7</v>
      </c>
      <c r="I51" s="249">
        <v>1350</v>
      </c>
      <c r="J51" s="273">
        <v>1080</v>
      </c>
      <c r="L51" s="242"/>
      <c r="N51" s="242"/>
    </row>
    <row r="52" spans="2:14" s="12" customFormat="1" ht="36" x14ac:dyDescent="0.25">
      <c r="B52" s="104">
        <v>700009</v>
      </c>
      <c r="C52" s="80" t="s">
        <v>2</v>
      </c>
      <c r="D52" s="81" t="s">
        <v>348</v>
      </c>
      <c r="E52" s="78">
        <v>1000</v>
      </c>
      <c r="F52" s="78">
        <v>140</v>
      </c>
      <c r="G52" s="78">
        <v>125</v>
      </c>
      <c r="H52" s="78">
        <v>11</v>
      </c>
      <c r="I52" s="249">
        <v>1930</v>
      </c>
      <c r="J52" s="273">
        <v>1544</v>
      </c>
      <c r="L52" s="242"/>
      <c r="N52" s="242"/>
    </row>
    <row r="53" spans="2:14" s="12" customFormat="1" ht="18" x14ac:dyDescent="0.25">
      <c r="B53" s="366" t="s">
        <v>119</v>
      </c>
      <c r="C53" s="367"/>
      <c r="D53" s="367"/>
      <c r="E53" s="367"/>
      <c r="F53" s="367"/>
      <c r="G53" s="367"/>
      <c r="H53" s="367"/>
      <c r="I53" s="367"/>
      <c r="J53" s="345"/>
      <c r="L53" s="242"/>
      <c r="N53" s="242"/>
    </row>
    <row r="54" spans="2:14" s="14" customFormat="1" ht="18" x14ac:dyDescent="0.2">
      <c r="B54" s="103">
        <v>7080</v>
      </c>
      <c r="C54" s="9" t="s">
        <v>2</v>
      </c>
      <c r="D54" s="75" t="s">
        <v>349</v>
      </c>
      <c r="E54" s="11">
        <v>500</v>
      </c>
      <c r="F54" s="11">
        <v>140</v>
      </c>
      <c r="G54" s="11">
        <v>390</v>
      </c>
      <c r="H54" s="11">
        <v>20</v>
      </c>
      <c r="I54" s="249">
        <v>4165</v>
      </c>
      <c r="J54" s="273">
        <v>3332</v>
      </c>
      <c r="L54" s="242"/>
      <c r="N54" s="242"/>
    </row>
    <row r="55" spans="2:14" s="14" customFormat="1" ht="18" x14ac:dyDescent="0.2">
      <c r="B55" s="368" t="s">
        <v>145</v>
      </c>
      <c r="C55" s="369"/>
      <c r="D55" s="369"/>
      <c r="E55" s="369"/>
      <c r="F55" s="369"/>
      <c r="G55" s="369"/>
      <c r="H55" s="369"/>
      <c r="I55" s="369"/>
      <c r="J55" s="340"/>
      <c r="L55" s="242"/>
      <c r="N55" s="242"/>
    </row>
    <row r="56" spans="2:14" s="12" customFormat="1" ht="18" x14ac:dyDescent="0.25">
      <c r="B56" s="108">
        <v>2010</v>
      </c>
      <c r="C56" s="83" t="s">
        <v>5</v>
      </c>
      <c r="D56" s="96" t="s">
        <v>350</v>
      </c>
      <c r="E56" s="85">
        <v>1000</v>
      </c>
      <c r="F56" s="85">
        <v>136</v>
      </c>
      <c r="G56" s="85">
        <v>3</v>
      </c>
      <c r="H56" s="85">
        <v>1.65</v>
      </c>
      <c r="I56" s="250">
        <v>460</v>
      </c>
      <c r="J56" s="273">
        <v>368</v>
      </c>
      <c r="L56" s="242"/>
      <c r="N56" s="242"/>
    </row>
    <row r="57" spans="2:14" s="12" customFormat="1" ht="36" x14ac:dyDescent="0.25">
      <c r="B57" s="108" t="s">
        <v>143</v>
      </c>
      <c r="C57" s="83" t="s">
        <v>5</v>
      </c>
      <c r="D57" s="96" t="s">
        <v>351</v>
      </c>
      <c r="E57" s="85">
        <v>1000</v>
      </c>
      <c r="F57" s="85">
        <v>136</v>
      </c>
      <c r="G57" s="85">
        <v>3</v>
      </c>
      <c r="H57" s="85">
        <v>1.7</v>
      </c>
      <c r="I57" s="250">
        <v>460</v>
      </c>
      <c r="J57" s="273">
        <v>368</v>
      </c>
      <c r="L57" s="242"/>
      <c r="N57" s="242"/>
    </row>
    <row r="58" spans="2:14" s="12" customFormat="1" ht="18" x14ac:dyDescent="0.25">
      <c r="B58" s="103" t="s">
        <v>184</v>
      </c>
      <c r="C58" s="9" t="s">
        <v>3</v>
      </c>
      <c r="D58" s="81" t="s">
        <v>352</v>
      </c>
      <c r="E58" s="11">
        <v>1000</v>
      </c>
      <c r="F58" s="11">
        <v>136</v>
      </c>
      <c r="G58" s="11">
        <v>3</v>
      </c>
      <c r="H58" s="11">
        <v>3.2</v>
      </c>
      <c r="I58" s="249">
        <v>1265</v>
      </c>
      <c r="J58" s="273">
        <v>1012</v>
      </c>
      <c r="L58" s="242"/>
      <c r="N58" s="242"/>
    </row>
    <row r="59" spans="2:14" s="12" customFormat="1" ht="18" x14ac:dyDescent="0.25">
      <c r="B59" s="104" t="s">
        <v>45</v>
      </c>
      <c r="C59" s="80" t="s">
        <v>9</v>
      </c>
      <c r="D59" s="81" t="s">
        <v>353</v>
      </c>
      <c r="E59" s="78">
        <v>500</v>
      </c>
      <c r="F59" s="78">
        <v>136</v>
      </c>
      <c r="G59" s="78">
        <v>18</v>
      </c>
      <c r="H59" s="78">
        <v>0.4</v>
      </c>
      <c r="I59" s="249">
        <v>200</v>
      </c>
      <c r="J59" s="273">
        <v>160</v>
      </c>
      <c r="L59" s="242"/>
      <c r="N59" s="242"/>
    </row>
    <row r="60" spans="2:14" s="12" customFormat="1" ht="18" x14ac:dyDescent="0.25">
      <c r="B60" s="104" t="s">
        <v>1277</v>
      </c>
      <c r="C60" s="80" t="s">
        <v>5</v>
      </c>
      <c r="D60" s="81" t="s">
        <v>355</v>
      </c>
      <c r="E60" s="78">
        <v>1000</v>
      </c>
      <c r="F60" s="78">
        <v>136</v>
      </c>
      <c r="G60" s="78">
        <v>3</v>
      </c>
      <c r="H60" s="78">
        <v>1.9</v>
      </c>
      <c r="I60" s="249">
        <v>1670</v>
      </c>
      <c r="J60" s="273">
        <v>1336</v>
      </c>
      <c r="L60" s="242"/>
      <c r="N60" s="242"/>
    </row>
    <row r="61" spans="2:14" s="12" customFormat="1" ht="36" x14ac:dyDescent="0.25">
      <c r="B61" s="103" t="s">
        <v>354</v>
      </c>
      <c r="C61" s="9" t="s">
        <v>5</v>
      </c>
      <c r="D61" s="81" t="s">
        <v>1278</v>
      </c>
      <c r="E61" s="11">
        <v>1000</v>
      </c>
      <c r="F61" s="11">
        <v>136</v>
      </c>
      <c r="G61" s="11">
        <v>3</v>
      </c>
      <c r="H61" s="11">
        <v>1.9</v>
      </c>
      <c r="I61" s="249">
        <v>1670</v>
      </c>
      <c r="J61" s="273">
        <v>1336</v>
      </c>
      <c r="L61" s="242"/>
      <c r="N61" s="242"/>
    </row>
    <row r="62" spans="2:14" s="12" customFormat="1" ht="18" x14ac:dyDescent="0.25">
      <c r="B62" s="103" t="s">
        <v>1279</v>
      </c>
      <c r="C62" s="9" t="s">
        <v>5</v>
      </c>
      <c r="D62" s="81" t="s">
        <v>357</v>
      </c>
      <c r="E62" s="11">
        <v>1000</v>
      </c>
      <c r="F62" s="11">
        <v>136</v>
      </c>
      <c r="G62" s="11">
        <v>3</v>
      </c>
      <c r="H62" s="11">
        <v>1.8</v>
      </c>
      <c r="I62" s="249">
        <v>3580</v>
      </c>
      <c r="J62" s="273">
        <v>2864</v>
      </c>
      <c r="L62" s="242"/>
      <c r="N62" s="242"/>
    </row>
    <row r="63" spans="2:14" s="12" customFormat="1" ht="18" x14ac:dyDescent="0.25">
      <c r="B63" s="103" t="s">
        <v>356</v>
      </c>
      <c r="C63" s="9" t="s">
        <v>5</v>
      </c>
      <c r="D63" s="81" t="s">
        <v>1280</v>
      </c>
      <c r="E63" s="11">
        <v>1000</v>
      </c>
      <c r="F63" s="11">
        <v>136</v>
      </c>
      <c r="G63" s="11">
        <v>3</v>
      </c>
      <c r="H63" s="11">
        <v>1.8</v>
      </c>
      <c r="I63" s="249">
        <v>3580</v>
      </c>
      <c r="J63" s="273">
        <v>2864</v>
      </c>
      <c r="L63" s="242"/>
      <c r="N63" s="242"/>
    </row>
    <row r="64" spans="2:14" s="12" customFormat="1" ht="36" x14ac:dyDescent="0.25">
      <c r="B64" s="109">
        <v>203032</v>
      </c>
      <c r="C64" s="9" t="s">
        <v>2</v>
      </c>
      <c r="D64" s="81" t="s">
        <v>358</v>
      </c>
      <c r="E64" s="11">
        <v>500</v>
      </c>
      <c r="F64" s="11">
        <v>136</v>
      </c>
      <c r="G64" s="11">
        <v>15</v>
      </c>
      <c r="H64" s="11">
        <v>2.6</v>
      </c>
      <c r="I64" s="249">
        <v>585</v>
      </c>
      <c r="J64" s="273">
        <v>468</v>
      </c>
      <c r="L64" s="242"/>
      <c r="N64" s="242"/>
    </row>
    <row r="65" spans="1:14" s="12" customFormat="1" ht="36" x14ac:dyDescent="0.25">
      <c r="B65" s="110">
        <v>20303</v>
      </c>
      <c r="C65" s="95" t="s">
        <v>2</v>
      </c>
      <c r="D65" s="96" t="s">
        <v>359</v>
      </c>
      <c r="E65" s="97">
        <v>500</v>
      </c>
      <c r="F65" s="97">
        <v>136</v>
      </c>
      <c r="G65" s="97">
        <v>15</v>
      </c>
      <c r="H65" s="97">
        <v>2.5</v>
      </c>
      <c r="I65" s="250">
        <v>585</v>
      </c>
      <c r="J65" s="273">
        <v>468</v>
      </c>
      <c r="L65" s="242"/>
      <c r="N65" s="242"/>
    </row>
    <row r="66" spans="1:14" s="14" customFormat="1" ht="36" x14ac:dyDescent="0.2">
      <c r="B66" s="103">
        <v>203036</v>
      </c>
      <c r="C66" s="9" t="s">
        <v>2</v>
      </c>
      <c r="D66" s="81" t="s">
        <v>360</v>
      </c>
      <c r="E66" s="11">
        <v>500</v>
      </c>
      <c r="F66" s="11">
        <v>136</v>
      </c>
      <c r="G66" s="11">
        <v>15</v>
      </c>
      <c r="H66" s="78">
        <v>2.8</v>
      </c>
      <c r="I66" s="249">
        <v>825</v>
      </c>
      <c r="J66" s="273">
        <v>660</v>
      </c>
      <c r="L66" s="242"/>
      <c r="N66" s="242"/>
    </row>
    <row r="67" spans="1:14" ht="18" x14ac:dyDescent="0.2">
      <c r="A67" s="14"/>
      <c r="B67" s="103">
        <v>20403</v>
      </c>
      <c r="C67" s="9" t="s">
        <v>2</v>
      </c>
      <c r="D67" s="81" t="s">
        <v>361</v>
      </c>
      <c r="E67" s="11">
        <v>500</v>
      </c>
      <c r="F67" s="11">
        <v>136</v>
      </c>
      <c r="G67" s="11">
        <v>15</v>
      </c>
      <c r="H67" s="78">
        <v>2.5</v>
      </c>
      <c r="I67" s="249">
        <v>585</v>
      </c>
      <c r="J67" s="273">
        <v>468</v>
      </c>
      <c r="L67" s="242"/>
      <c r="N67" s="242"/>
    </row>
    <row r="68" spans="1:14" ht="48.75" customHeight="1" thickBot="1" x14ac:dyDescent="0.25">
      <c r="B68" s="111">
        <v>204036</v>
      </c>
      <c r="C68" s="112" t="s">
        <v>2</v>
      </c>
      <c r="D68" s="113" t="s">
        <v>362</v>
      </c>
      <c r="E68" s="114">
        <v>500</v>
      </c>
      <c r="F68" s="114">
        <v>136</v>
      </c>
      <c r="G68" s="114">
        <v>16</v>
      </c>
      <c r="H68" s="115">
        <v>2.8</v>
      </c>
      <c r="I68" s="253">
        <v>825</v>
      </c>
      <c r="J68" s="273">
        <v>660</v>
      </c>
      <c r="L68" s="242"/>
      <c r="N68" s="242"/>
    </row>
    <row r="69" spans="1:14" ht="18" x14ac:dyDescent="0.25">
      <c r="B69" s="4"/>
      <c r="C69" s="5"/>
      <c r="D69" s="353"/>
      <c r="E69" s="353"/>
      <c r="F69" s="353"/>
      <c r="G69" s="353"/>
      <c r="H69" s="353"/>
      <c r="I69" s="353"/>
      <c r="J69" s="354"/>
      <c r="K69" s="12"/>
      <c r="L69" s="242"/>
      <c r="M69" s="12"/>
      <c r="N69" s="242"/>
    </row>
    <row r="70" spans="1:14" ht="18" x14ac:dyDescent="0.25">
      <c r="B70" s="4"/>
      <c r="C70" s="5"/>
      <c r="D70" s="353"/>
      <c r="E70" s="353"/>
      <c r="F70" s="353"/>
      <c r="G70" s="353"/>
      <c r="H70" s="353"/>
      <c r="I70" s="353"/>
      <c r="J70" s="354"/>
      <c r="K70" s="12"/>
      <c r="L70" s="242"/>
      <c r="M70" s="12"/>
      <c r="N70" s="242"/>
    </row>
    <row r="71" spans="1:14" ht="18" x14ac:dyDescent="0.25">
      <c r="B71" s="4"/>
      <c r="C71" s="5"/>
      <c r="D71" s="353"/>
      <c r="E71" s="353"/>
      <c r="F71" s="353"/>
      <c r="G71" s="353"/>
      <c r="H71" s="353"/>
      <c r="I71" s="353"/>
      <c r="J71" s="354"/>
      <c r="K71" s="12"/>
      <c r="L71" s="242"/>
      <c r="M71" s="12"/>
      <c r="N71" s="242"/>
    </row>
    <row r="72" spans="1:14" ht="18.75" thickBot="1" x14ac:dyDescent="0.3">
      <c r="B72" s="35"/>
      <c r="C72" s="36"/>
      <c r="D72" s="355"/>
      <c r="E72" s="355"/>
      <c r="F72" s="355"/>
      <c r="G72" s="361"/>
      <c r="H72" s="355"/>
      <c r="I72" s="355"/>
      <c r="J72" s="356"/>
      <c r="K72" s="12"/>
      <c r="L72" s="242"/>
      <c r="M72" s="12"/>
      <c r="N72" s="242"/>
    </row>
    <row r="73" spans="1:14" ht="18.75" thickTop="1" x14ac:dyDescent="0.25">
      <c r="K73" s="12"/>
      <c r="L73" s="242"/>
      <c r="M73" s="12"/>
      <c r="N73" s="242"/>
    </row>
    <row r="74" spans="1:14" ht="75.75" customHeight="1" x14ac:dyDescent="0.25">
      <c r="B74" s="52" t="s">
        <v>0</v>
      </c>
      <c r="C74" s="52" t="s">
        <v>93</v>
      </c>
      <c r="D74" s="53" t="s">
        <v>1</v>
      </c>
      <c r="E74" s="52" t="s">
        <v>39</v>
      </c>
      <c r="F74" s="52" t="s">
        <v>40</v>
      </c>
      <c r="G74" s="52" t="s">
        <v>41</v>
      </c>
      <c r="H74" s="52" t="s">
        <v>42</v>
      </c>
      <c r="I74" s="54" t="s">
        <v>273</v>
      </c>
      <c r="J74" s="55" t="s">
        <v>275</v>
      </c>
      <c r="K74" s="12"/>
      <c r="L74" s="242"/>
      <c r="M74" s="12"/>
      <c r="N74" s="242"/>
    </row>
    <row r="75" spans="1:14" ht="18" x14ac:dyDescent="0.25">
      <c r="B75" s="344" t="s">
        <v>46</v>
      </c>
      <c r="C75" s="342"/>
      <c r="D75" s="342"/>
      <c r="E75" s="342"/>
      <c r="F75" s="342"/>
      <c r="G75" s="342"/>
      <c r="H75" s="342"/>
      <c r="I75" s="342"/>
      <c r="J75" s="345"/>
      <c r="K75" s="12"/>
      <c r="L75" s="242"/>
      <c r="M75" s="12"/>
      <c r="N75" s="242"/>
    </row>
    <row r="76" spans="1:14" ht="18" x14ac:dyDescent="0.25">
      <c r="B76" s="103" t="s">
        <v>363</v>
      </c>
      <c r="C76" s="9" t="s">
        <v>6</v>
      </c>
      <c r="D76" s="235" t="s">
        <v>364</v>
      </c>
      <c r="E76" s="11">
        <v>100</v>
      </c>
      <c r="F76" s="11">
        <v>40</v>
      </c>
      <c r="G76" s="11">
        <v>35</v>
      </c>
      <c r="H76" s="11">
        <v>0.12</v>
      </c>
      <c r="I76" s="249">
        <v>100</v>
      </c>
      <c r="J76" s="273">
        <v>80</v>
      </c>
      <c r="K76" s="12"/>
      <c r="L76" s="242"/>
      <c r="M76" s="12"/>
      <c r="N76" s="242"/>
    </row>
    <row r="77" spans="1:14" s="15" customFormat="1" ht="18" x14ac:dyDescent="0.25">
      <c r="A77" s="1"/>
      <c r="B77" s="103">
        <v>6080</v>
      </c>
      <c r="C77" s="9" t="s">
        <v>6</v>
      </c>
      <c r="D77" s="235" t="s">
        <v>365</v>
      </c>
      <c r="E77" s="11">
        <v>117</v>
      </c>
      <c r="F77" s="11">
        <v>28</v>
      </c>
      <c r="G77" s="11">
        <v>15</v>
      </c>
      <c r="H77" s="11">
        <v>0.08</v>
      </c>
      <c r="I77" s="249">
        <v>80</v>
      </c>
      <c r="J77" s="273">
        <v>64</v>
      </c>
      <c r="K77" s="12"/>
      <c r="L77" s="242"/>
      <c r="M77" s="12"/>
      <c r="N77" s="242"/>
    </row>
    <row r="78" spans="1:14" s="12" customFormat="1" ht="18" x14ac:dyDescent="0.25">
      <c r="A78" s="1"/>
      <c r="B78" s="103" t="s">
        <v>47</v>
      </c>
      <c r="C78" s="9" t="s">
        <v>6</v>
      </c>
      <c r="D78" s="235" t="s">
        <v>366</v>
      </c>
      <c r="E78" s="11">
        <v>115</v>
      </c>
      <c r="F78" s="11">
        <v>25</v>
      </c>
      <c r="G78" s="11">
        <v>15</v>
      </c>
      <c r="H78" s="11">
        <v>0.12</v>
      </c>
      <c r="I78" s="249">
        <v>80</v>
      </c>
      <c r="J78" s="273">
        <v>64</v>
      </c>
      <c r="L78" s="242"/>
      <c r="N78" s="242"/>
    </row>
    <row r="79" spans="1:14" s="12" customFormat="1" ht="18" x14ac:dyDescent="0.25">
      <c r="A79" s="1"/>
      <c r="B79" s="140" t="s">
        <v>267</v>
      </c>
      <c r="C79" s="99" t="s">
        <v>6</v>
      </c>
      <c r="D79" s="100" t="s">
        <v>367</v>
      </c>
      <c r="E79" s="101">
        <v>1000</v>
      </c>
      <c r="F79" s="101">
        <v>23</v>
      </c>
      <c r="G79" s="101">
        <v>25</v>
      </c>
      <c r="H79" s="101">
        <v>0.5</v>
      </c>
      <c r="I79" s="254">
        <v>150</v>
      </c>
      <c r="J79" s="273">
        <v>120</v>
      </c>
      <c r="L79" s="242"/>
      <c r="N79" s="242"/>
    </row>
    <row r="80" spans="1:14" s="12" customFormat="1" ht="18" x14ac:dyDescent="0.25">
      <c r="A80" s="1"/>
      <c r="B80" s="104" t="s">
        <v>368</v>
      </c>
      <c r="C80" s="80" t="s">
        <v>6</v>
      </c>
      <c r="D80" s="81" t="s">
        <v>369</v>
      </c>
      <c r="E80" s="78" t="s">
        <v>6</v>
      </c>
      <c r="F80" s="78">
        <v>160</v>
      </c>
      <c r="G80" s="78">
        <v>200</v>
      </c>
      <c r="H80" s="78">
        <v>0.06</v>
      </c>
      <c r="I80" s="249">
        <v>150</v>
      </c>
      <c r="J80" s="273">
        <v>120</v>
      </c>
      <c r="L80" s="242"/>
      <c r="N80" s="242"/>
    </row>
    <row r="81" spans="1:14" s="12" customFormat="1" ht="18" x14ac:dyDescent="0.25">
      <c r="A81" s="1"/>
      <c r="B81" s="103" t="s">
        <v>48</v>
      </c>
      <c r="C81" s="9" t="s">
        <v>6</v>
      </c>
      <c r="D81" s="81" t="s">
        <v>370</v>
      </c>
      <c r="E81" s="11" t="s">
        <v>6</v>
      </c>
      <c r="F81" s="78">
        <v>160</v>
      </c>
      <c r="G81" s="78">
        <v>185</v>
      </c>
      <c r="H81" s="11">
        <v>0.13</v>
      </c>
      <c r="I81" s="249">
        <v>120</v>
      </c>
      <c r="J81" s="273">
        <v>96</v>
      </c>
      <c r="L81" s="242"/>
      <c r="N81" s="242"/>
    </row>
    <row r="82" spans="1:14" s="12" customFormat="1" ht="18" x14ac:dyDescent="0.25">
      <c r="A82" s="1"/>
      <c r="B82" s="103" t="s">
        <v>49</v>
      </c>
      <c r="C82" s="9" t="s">
        <v>6</v>
      </c>
      <c r="D82" s="235" t="s">
        <v>371</v>
      </c>
      <c r="E82" s="11" t="s">
        <v>6</v>
      </c>
      <c r="F82" s="78">
        <v>155</v>
      </c>
      <c r="G82" s="78">
        <v>70</v>
      </c>
      <c r="H82" s="11">
        <v>0.03</v>
      </c>
      <c r="I82" s="249">
        <v>100</v>
      </c>
      <c r="J82" s="273">
        <v>80</v>
      </c>
      <c r="L82" s="242"/>
      <c r="N82" s="242"/>
    </row>
    <row r="83" spans="1:14" s="12" customFormat="1" ht="18" x14ac:dyDescent="0.25">
      <c r="A83" s="1"/>
      <c r="B83" s="103" t="s">
        <v>372</v>
      </c>
      <c r="C83" s="9" t="s">
        <v>6</v>
      </c>
      <c r="D83" s="235" t="s">
        <v>373</v>
      </c>
      <c r="E83" s="11" t="s">
        <v>6</v>
      </c>
      <c r="F83" s="11">
        <v>160</v>
      </c>
      <c r="G83" s="11">
        <v>200</v>
      </c>
      <c r="H83" s="11">
        <v>0.06</v>
      </c>
      <c r="I83" s="249">
        <v>200</v>
      </c>
      <c r="J83" s="273">
        <v>160</v>
      </c>
      <c r="L83" s="242"/>
      <c r="N83" s="242"/>
    </row>
    <row r="84" spans="1:14" s="12" customFormat="1" ht="18" x14ac:dyDescent="0.25">
      <c r="A84" s="1"/>
      <c r="B84" s="103" t="s">
        <v>1335</v>
      </c>
      <c r="C84" s="9"/>
      <c r="D84" s="235" t="s">
        <v>1336</v>
      </c>
      <c r="E84" s="11"/>
      <c r="F84" s="11">
        <v>140</v>
      </c>
      <c r="G84" s="11">
        <v>60</v>
      </c>
      <c r="H84" s="11"/>
      <c r="I84" s="249">
        <v>163</v>
      </c>
      <c r="J84" s="273">
        <v>130.4</v>
      </c>
      <c r="L84" s="242"/>
      <c r="N84" s="242"/>
    </row>
    <row r="85" spans="1:14" s="12" customFormat="1" ht="18" x14ac:dyDescent="0.25">
      <c r="A85" s="15"/>
      <c r="B85" s="103" t="s">
        <v>449</v>
      </c>
      <c r="C85" s="9"/>
      <c r="D85" s="235" t="s">
        <v>1337</v>
      </c>
      <c r="E85" s="11"/>
      <c r="F85" s="11">
        <v>140</v>
      </c>
      <c r="G85" s="11">
        <v>130</v>
      </c>
      <c r="H85" s="11"/>
      <c r="I85" s="249">
        <v>294</v>
      </c>
      <c r="J85" s="273">
        <v>235.2</v>
      </c>
      <c r="L85" s="242"/>
      <c r="N85" s="242"/>
    </row>
    <row r="86" spans="1:14" s="12" customFormat="1" ht="18" x14ac:dyDescent="0.25">
      <c r="B86" s="103" t="s">
        <v>176</v>
      </c>
      <c r="C86" s="9" t="s">
        <v>6</v>
      </c>
      <c r="D86" s="235" t="s">
        <v>374</v>
      </c>
      <c r="E86" s="11" t="s">
        <v>6</v>
      </c>
      <c r="F86" s="11">
        <v>120</v>
      </c>
      <c r="G86" s="11">
        <v>65</v>
      </c>
      <c r="H86" s="11">
        <v>1.0999999999999999E-2</v>
      </c>
      <c r="I86" s="249">
        <v>90</v>
      </c>
      <c r="J86" s="273">
        <v>72</v>
      </c>
      <c r="K86" s="24"/>
      <c r="L86" s="242"/>
      <c r="M86" s="24"/>
      <c r="N86" s="242"/>
    </row>
    <row r="87" spans="1:14" s="12" customFormat="1" ht="18" x14ac:dyDescent="0.25">
      <c r="B87" s="103" t="s">
        <v>177</v>
      </c>
      <c r="C87" s="9" t="s">
        <v>6</v>
      </c>
      <c r="D87" s="235" t="s">
        <v>375</v>
      </c>
      <c r="E87" s="11" t="s">
        <v>6</v>
      </c>
      <c r="F87" s="11">
        <v>120</v>
      </c>
      <c r="G87" s="11">
        <v>95</v>
      </c>
      <c r="H87" s="11">
        <v>1.6E-2</v>
      </c>
      <c r="I87" s="249">
        <v>110</v>
      </c>
      <c r="J87" s="273">
        <v>88</v>
      </c>
      <c r="L87" s="242"/>
      <c r="N87" s="242"/>
    </row>
    <row r="88" spans="1:14" s="12" customFormat="1" ht="18" x14ac:dyDescent="0.25">
      <c r="B88" s="116" t="s">
        <v>178</v>
      </c>
      <c r="C88" s="99" t="s">
        <v>6</v>
      </c>
      <c r="D88" s="100" t="s">
        <v>376</v>
      </c>
      <c r="E88" s="101" t="s">
        <v>6</v>
      </c>
      <c r="F88" s="101">
        <v>120</v>
      </c>
      <c r="G88" s="101">
        <v>105</v>
      </c>
      <c r="H88" s="101">
        <v>1.7999999999999999E-2</v>
      </c>
      <c r="I88" s="254">
        <v>160</v>
      </c>
      <c r="J88" s="273">
        <v>128</v>
      </c>
      <c r="L88" s="242"/>
      <c r="N88" s="242"/>
    </row>
    <row r="89" spans="1:14" s="24" customFormat="1" ht="27.75" customHeight="1" x14ac:dyDescent="0.25">
      <c r="A89" s="12"/>
      <c r="B89" s="375" t="s">
        <v>983</v>
      </c>
      <c r="C89" s="376"/>
      <c r="D89" s="376"/>
      <c r="E89" s="376"/>
      <c r="F89" s="376"/>
      <c r="G89" s="376"/>
      <c r="H89" s="376"/>
      <c r="I89" s="376"/>
      <c r="J89" s="377"/>
      <c r="K89" s="12"/>
      <c r="L89" s="242"/>
      <c r="M89" s="12"/>
      <c r="N89" s="242"/>
    </row>
    <row r="90" spans="1:14" s="24" customFormat="1" ht="18" x14ac:dyDescent="0.25">
      <c r="A90" s="12"/>
      <c r="B90" s="372" t="s">
        <v>116</v>
      </c>
      <c r="C90" s="373"/>
      <c r="D90" s="373"/>
      <c r="E90" s="373"/>
      <c r="F90" s="373"/>
      <c r="G90" s="373"/>
      <c r="H90" s="373"/>
      <c r="I90" s="373"/>
      <c r="J90" s="374"/>
      <c r="K90" s="12"/>
      <c r="L90" s="242"/>
      <c r="M90" s="12"/>
      <c r="N90" s="242"/>
    </row>
    <row r="91" spans="1:14" s="24" customFormat="1" ht="37.5" customHeight="1" x14ac:dyDescent="0.25">
      <c r="A91" s="12"/>
      <c r="B91" s="238" t="s">
        <v>1251</v>
      </c>
      <c r="C91" s="236" t="s">
        <v>2</v>
      </c>
      <c r="D91" s="235" t="s">
        <v>342</v>
      </c>
      <c r="E91" s="237">
        <v>1000</v>
      </c>
      <c r="F91" s="237">
        <v>210</v>
      </c>
      <c r="G91" s="237">
        <v>200</v>
      </c>
      <c r="H91" s="239">
        <v>2.8</v>
      </c>
      <c r="I91" s="255">
        <v>800</v>
      </c>
      <c r="J91" s="273">
        <v>640</v>
      </c>
      <c r="K91" s="12"/>
      <c r="L91" s="242"/>
      <c r="M91" s="12"/>
      <c r="N91" s="242"/>
    </row>
    <row r="92" spans="1:14" s="24" customFormat="1" ht="36" x14ac:dyDescent="0.25">
      <c r="A92" s="12"/>
      <c r="B92" s="219" t="s">
        <v>981</v>
      </c>
      <c r="C92" s="216" t="s">
        <v>9</v>
      </c>
      <c r="D92" s="215" t="s">
        <v>982</v>
      </c>
      <c r="E92" s="217">
        <v>1000</v>
      </c>
      <c r="F92" s="217">
        <v>210</v>
      </c>
      <c r="G92" s="217">
        <v>220</v>
      </c>
      <c r="H92" s="220">
        <v>6.9</v>
      </c>
      <c r="I92" s="255">
        <v>1750</v>
      </c>
      <c r="J92" s="273">
        <v>1400</v>
      </c>
      <c r="K92" s="12"/>
      <c r="L92" s="242"/>
      <c r="M92" s="12"/>
      <c r="N92" s="242"/>
    </row>
    <row r="93" spans="1:14" s="24" customFormat="1" ht="36" x14ac:dyDescent="0.25">
      <c r="A93" s="12"/>
      <c r="B93" s="219" t="s">
        <v>1193</v>
      </c>
      <c r="C93" s="216" t="s">
        <v>1194</v>
      </c>
      <c r="D93" s="215" t="s">
        <v>982</v>
      </c>
      <c r="E93" s="217">
        <v>1000</v>
      </c>
      <c r="F93" s="217">
        <v>210</v>
      </c>
      <c r="G93" s="217">
        <v>220</v>
      </c>
      <c r="H93" s="220">
        <v>7</v>
      </c>
      <c r="I93" s="255">
        <v>2500</v>
      </c>
      <c r="J93" s="273">
        <v>2000</v>
      </c>
      <c r="K93" s="12"/>
      <c r="L93" s="242"/>
      <c r="M93" s="12"/>
      <c r="N93" s="242"/>
    </row>
    <row r="94" spans="1:14" s="24" customFormat="1" ht="18" customHeight="1" x14ac:dyDescent="0.25">
      <c r="A94" s="12"/>
      <c r="B94" s="363" t="s">
        <v>1195</v>
      </c>
      <c r="C94" s="364"/>
      <c r="D94" s="364"/>
      <c r="E94" s="364"/>
      <c r="F94" s="364"/>
      <c r="G94" s="364"/>
      <c r="H94" s="364"/>
      <c r="I94" s="364"/>
      <c r="J94" s="365"/>
      <c r="K94" s="12"/>
      <c r="L94" s="242"/>
      <c r="M94" s="12"/>
      <c r="N94" s="242"/>
    </row>
    <row r="95" spans="1:14" s="24" customFormat="1" ht="18" x14ac:dyDescent="0.25">
      <c r="A95" s="12"/>
      <c r="B95" s="219" t="s">
        <v>1196</v>
      </c>
      <c r="C95" s="216" t="s">
        <v>1197</v>
      </c>
      <c r="D95" s="215" t="s">
        <v>350</v>
      </c>
      <c r="E95" s="217">
        <v>1000</v>
      </c>
      <c r="F95" s="217">
        <v>184</v>
      </c>
      <c r="G95" s="217"/>
      <c r="H95" s="220">
        <v>2.9</v>
      </c>
      <c r="I95" s="256">
        <v>830</v>
      </c>
      <c r="J95" s="273">
        <v>664</v>
      </c>
      <c r="K95" s="12"/>
      <c r="L95" s="242"/>
      <c r="M95" s="12"/>
      <c r="N95" s="242"/>
    </row>
    <row r="96" spans="1:14" s="24" customFormat="1" ht="18" x14ac:dyDescent="0.25">
      <c r="A96" s="12"/>
      <c r="B96" s="219" t="s">
        <v>1198</v>
      </c>
      <c r="C96" s="216" t="s">
        <v>1199</v>
      </c>
      <c r="D96" s="215" t="s">
        <v>1200</v>
      </c>
      <c r="E96" s="217">
        <v>500</v>
      </c>
      <c r="F96" s="217">
        <v>184</v>
      </c>
      <c r="G96" s="217"/>
      <c r="H96" s="220">
        <v>4.0999999999999996</v>
      </c>
      <c r="I96" s="256">
        <v>1080</v>
      </c>
      <c r="J96" s="273">
        <v>864</v>
      </c>
      <c r="K96" s="12"/>
      <c r="L96" s="242"/>
      <c r="M96" s="12"/>
      <c r="N96" s="242"/>
    </row>
    <row r="97" spans="1:14" s="24" customFormat="1" ht="18" customHeight="1" x14ac:dyDescent="0.25">
      <c r="A97" s="12"/>
      <c r="B97" s="363" t="s">
        <v>1201</v>
      </c>
      <c r="C97" s="364"/>
      <c r="D97" s="364"/>
      <c r="E97" s="364"/>
      <c r="F97" s="364"/>
      <c r="G97" s="364"/>
      <c r="H97" s="364"/>
      <c r="I97" s="364"/>
      <c r="J97" s="365"/>
      <c r="K97" s="12"/>
      <c r="L97" s="242"/>
      <c r="M97" s="12"/>
      <c r="N97" s="242"/>
    </row>
    <row r="98" spans="1:14" s="24" customFormat="1" ht="18" x14ac:dyDescent="0.25">
      <c r="A98" s="12"/>
      <c r="B98" s="219" t="s">
        <v>1202</v>
      </c>
      <c r="C98" s="233"/>
      <c r="D98" s="178" t="s">
        <v>1203</v>
      </c>
      <c r="E98" s="233"/>
      <c r="F98" s="233"/>
      <c r="G98" s="233"/>
      <c r="H98" s="233"/>
      <c r="I98" s="257">
        <v>110</v>
      </c>
      <c r="J98" s="273">
        <v>88</v>
      </c>
      <c r="K98" s="12"/>
      <c r="L98" s="242"/>
      <c r="M98" s="12"/>
      <c r="N98" s="242"/>
    </row>
    <row r="99" spans="1:14" s="24" customFormat="1" ht="18" x14ac:dyDescent="0.25">
      <c r="A99" s="12"/>
      <c r="B99" s="219" t="s">
        <v>1204</v>
      </c>
      <c r="C99" s="216"/>
      <c r="D99" s="215" t="s">
        <v>1205</v>
      </c>
      <c r="E99" s="217"/>
      <c r="F99" s="217"/>
      <c r="G99" s="217"/>
      <c r="H99" s="220"/>
      <c r="I99" s="256">
        <v>230</v>
      </c>
      <c r="J99" s="273">
        <v>184</v>
      </c>
      <c r="K99" s="12"/>
      <c r="L99" s="242"/>
      <c r="M99" s="12"/>
      <c r="N99" s="242"/>
    </row>
    <row r="100" spans="1:14" s="12" customFormat="1" ht="27" customHeight="1" x14ac:dyDescent="0.25">
      <c r="B100" s="344" t="s">
        <v>123</v>
      </c>
      <c r="C100" s="342"/>
      <c r="D100" s="342"/>
      <c r="E100" s="342"/>
      <c r="F100" s="342"/>
      <c r="G100" s="342"/>
      <c r="H100" s="342"/>
      <c r="I100" s="342"/>
      <c r="J100" s="345"/>
      <c r="L100" s="242"/>
      <c r="N100" s="242"/>
    </row>
    <row r="101" spans="1:14" s="12" customFormat="1" ht="20.25" x14ac:dyDescent="0.25">
      <c r="B101" s="359" t="s">
        <v>116</v>
      </c>
      <c r="C101" s="362"/>
      <c r="D101" s="362"/>
      <c r="E101" s="362"/>
      <c r="F101" s="362"/>
      <c r="G101" s="362"/>
      <c r="H101" s="362"/>
      <c r="I101" s="362"/>
      <c r="J101" s="345"/>
      <c r="L101" s="242"/>
      <c r="N101" s="242"/>
    </row>
    <row r="102" spans="1:14" s="12" customFormat="1" ht="18" x14ac:dyDescent="0.25">
      <c r="B102" s="158">
        <v>8560</v>
      </c>
      <c r="C102" s="158" t="s">
        <v>2</v>
      </c>
      <c r="D102" s="159" t="s">
        <v>342</v>
      </c>
      <c r="E102" s="158">
        <v>1000</v>
      </c>
      <c r="F102" s="158">
        <v>260</v>
      </c>
      <c r="G102" s="158">
        <v>300</v>
      </c>
      <c r="H102" s="158">
        <v>4</v>
      </c>
      <c r="I102" s="258">
        <v>1150</v>
      </c>
      <c r="J102" s="273">
        <v>920</v>
      </c>
      <c r="L102" s="242"/>
      <c r="N102" s="242"/>
    </row>
    <row r="103" spans="1:14" s="12" customFormat="1" ht="18" x14ac:dyDescent="0.25">
      <c r="B103" s="110">
        <v>8540</v>
      </c>
      <c r="C103" s="95" t="s">
        <v>2</v>
      </c>
      <c r="D103" s="96" t="s">
        <v>342</v>
      </c>
      <c r="E103" s="97">
        <v>1000</v>
      </c>
      <c r="F103" s="97">
        <v>260</v>
      </c>
      <c r="G103" s="97">
        <v>200</v>
      </c>
      <c r="H103" s="97">
        <v>3.5</v>
      </c>
      <c r="I103" s="250">
        <v>966</v>
      </c>
      <c r="J103" s="273">
        <v>772.8</v>
      </c>
      <c r="L103" s="242"/>
      <c r="N103" s="242"/>
    </row>
    <row r="104" spans="1:14" s="12" customFormat="1" ht="18" x14ac:dyDescent="0.25">
      <c r="A104" s="24"/>
      <c r="B104" s="103">
        <v>8547</v>
      </c>
      <c r="C104" s="9" t="s">
        <v>2</v>
      </c>
      <c r="D104" s="79" t="s">
        <v>339</v>
      </c>
      <c r="E104" s="11">
        <v>1000</v>
      </c>
      <c r="F104" s="11">
        <v>260</v>
      </c>
      <c r="G104" s="11">
        <v>200</v>
      </c>
      <c r="H104" s="11">
        <v>4.5</v>
      </c>
      <c r="I104" s="249">
        <v>1390</v>
      </c>
      <c r="J104" s="273">
        <v>1112</v>
      </c>
      <c r="L104" s="242"/>
      <c r="N104" s="242"/>
    </row>
    <row r="105" spans="1:14" s="12" customFormat="1" ht="18" x14ac:dyDescent="0.25">
      <c r="B105" s="108" t="s">
        <v>150</v>
      </c>
      <c r="C105" s="83" t="s">
        <v>2</v>
      </c>
      <c r="D105" s="96" t="s">
        <v>342</v>
      </c>
      <c r="E105" s="85">
        <v>1000</v>
      </c>
      <c r="F105" s="85">
        <v>256</v>
      </c>
      <c r="G105" s="85">
        <v>80</v>
      </c>
      <c r="H105" s="85">
        <v>1.87</v>
      </c>
      <c r="I105" s="250">
        <v>860</v>
      </c>
      <c r="J105" s="273">
        <v>688</v>
      </c>
      <c r="L105" s="242"/>
      <c r="N105" s="242"/>
    </row>
    <row r="106" spans="1:14" s="12" customFormat="1" ht="18" x14ac:dyDescent="0.25">
      <c r="B106" s="118" t="s">
        <v>377</v>
      </c>
      <c r="C106" s="92" t="s">
        <v>2</v>
      </c>
      <c r="D106" s="79" t="s">
        <v>339</v>
      </c>
      <c r="E106" s="93">
        <v>1000</v>
      </c>
      <c r="F106" s="93">
        <v>256</v>
      </c>
      <c r="G106" s="93">
        <v>80</v>
      </c>
      <c r="H106" s="93">
        <v>2.67</v>
      </c>
      <c r="I106" s="251">
        <v>1250</v>
      </c>
      <c r="J106" s="273">
        <v>1000</v>
      </c>
      <c r="L106" s="242"/>
      <c r="N106" s="242"/>
    </row>
    <row r="107" spans="1:14" s="12" customFormat="1" ht="18" x14ac:dyDescent="0.25">
      <c r="B107" s="344" t="s">
        <v>50</v>
      </c>
      <c r="C107" s="342"/>
      <c r="D107" s="342"/>
      <c r="E107" s="342"/>
      <c r="F107" s="342"/>
      <c r="G107" s="342"/>
      <c r="H107" s="342"/>
      <c r="I107" s="342"/>
      <c r="J107" s="345"/>
      <c r="L107" s="242"/>
      <c r="N107" s="242"/>
    </row>
    <row r="108" spans="1:14" s="12" customFormat="1" ht="36" customHeight="1" x14ac:dyDescent="0.25">
      <c r="B108" s="110" t="s">
        <v>51</v>
      </c>
      <c r="C108" s="95" t="s">
        <v>5</v>
      </c>
      <c r="D108" s="96" t="s">
        <v>350</v>
      </c>
      <c r="E108" s="97">
        <v>1000</v>
      </c>
      <c r="F108" s="97">
        <v>236</v>
      </c>
      <c r="G108" s="97">
        <v>15</v>
      </c>
      <c r="H108" s="97">
        <v>3</v>
      </c>
      <c r="I108" s="250">
        <v>1210</v>
      </c>
      <c r="J108" s="273">
        <v>968</v>
      </c>
      <c r="K108" s="8"/>
      <c r="L108" s="242"/>
      <c r="M108" s="8"/>
      <c r="N108" s="242"/>
    </row>
    <row r="109" spans="1:14" s="12" customFormat="1" ht="23.25" customHeight="1" x14ac:dyDescent="0.25">
      <c r="B109" s="103">
        <v>2520</v>
      </c>
      <c r="C109" s="9" t="s">
        <v>3</v>
      </c>
      <c r="D109" s="81" t="s">
        <v>352</v>
      </c>
      <c r="E109" s="11">
        <v>1000</v>
      </c>
      <c r="F109" s="11">
        <v>236</v>
      </c>
      <c r="G109" s="11">
        <v>33</v>
      </c>
      <c r="H109" s="11">
        <v>5.8</v>
      </c>
      <c r="I109" s="249">
        <v>2370</v>
      </c>
      <c r="J109" s="273">
        <v>1896</v>
      </c>
      <c r="K109" s="14"/>
      <c r="L109" s="242"/>
      <c r="M109" s="14"/>
      <c r="N109" s="242"/>
    </row>
    <row r="110" spans="1:14" s="12" customFormat="1" ht="24.75" customHeight="1" x14ac:dyDescent="0.25">
      <c r="B110" s="103" t="s">
        <v>92</v>
      </c>
      <c r="C110" s="9" t="s">
        <v>5</v>
      </c>
      <c r="D110" s="81" t="s">
        <v>355</v>
      </c>
      <c r="E110" s="11">
        <v>1000</v>
      </c>
      <c r="F110" s="11">
        <v>236</v>
      </c>
      <c r="G110" s="11">
        <v>15</v>
      </c>
      <c r="H110" s="11">
        <v>3.6</v>
      </c>
      <c r="I110" s="249">
        <v>2380</v>
      </c>
      <c r="J110" s="273">
        <v>1904</v>
      </c>
      <c r="K110" s="14"/>
      <c r="L110" s="242"/>
      <c r="M110" s="14"/>
      <c r="N110" s="242"/>
    </row>
    <row r="111" spans="1:14" s="12" customFormat="1" ht="36" x14ac:dyDescent="0.25">
      <c r="B111" s="110" t="s">
        <v>52</v>
      </c>
      <c r="C111" s="95" t="s">
        <v>2</v>
      </c>
      <c r="D111" s="96" t="s">
        <v>359</v>
      </c>
      <c r="E111" s="97">
        <v>500</v>
      </c>
      <c r="F111" s="97">
        <v>236</v>
      </c>
      <c r="G111" s="97">
        <v>14</v>
      </c>
      <c r="H111" s="97">
        <v>4.84</v>
      </c>
      <c r="I111" s="250">
        <v>1250</v>
      </c>
      <c r="J111" s="273">
        <v>1000</v>
      </c>
      <c r="L111" s="242"/>
      <c r="N111" s="242"/>
    </row>
    <row r="112" spans="1:14" s="8" customFormat="1" ht="18" x14ac:dyDescent="0.25">
      <c r="A112" s="12"/>
      <c r="B112" s="104" t="s">
        <v>53</v>
      </c>
      <c r="C112" s="80" t="s">
        <v>2</v>
      </c>
      <c r="D112" s="75" t="s">
        <v>361</v>
      </c>
      <c r="E112" s="78">
        <v>500</v>
      </c>
      <c r="F112" s="78">
        <v>236</v>
      </c>
      <c r="G112" s="78">
        <v>14</v>
      </c>
      <c r="H112" s="78">
        <v>5.7</v>
      </c>
      <c r="I112" s="249">
        <v>1250</v>
      </c>
      <c r="J112" s="273">
        <v>1000</v>
      </c>
      <c r="K112" s="1"/>
      <c r="L112" s="242"/>
      <c r="M112" s="1"/>
      <c r="N112" s="242"/>
    </row>
    <row r="113" spans="1:14" s="14" customFormat="1" ht="18" x14ac:dyDescent="0.25">
      <c r="A113" s="12"/>
      <c r="B113" s="344" t="s">
        <v>54</v>
      </c>
      <c r="C113" s="342"/>
      <c r="D113" s="342"/>
      <c r="E113" s="342"/>
      <c r="F113" s="342"/>
      <c r="G113" s="342"/>
      <c r="H113" s="342"/>
      <c r="I113" s="342"/>
      <c r="J113" s="340"/>
      <c r="K113" s="1"/>
      <c r="L113" s="242"/>
      <c r="M113" s="1"/>
      <c r="N113" s="242"/>
    </row>
    <row r="114" spans="1:14" s="14" customFormat="1" ht="18" x14ac:dyDescent="0.25">
      <c r="A114" s="12"/>
      <c r="B114" s="102" t="s">
        <v>155</v>
      </c>
      <c r="C114" s="76" t="s">
        <v>6</v>
      </c>
      <c r="D114" s="75" t="s">
        <v>378</v>
      </c>
      <c r="E114" s="77" t="s">
        <v>6</v>
      </c>
      <c r="F114" s="77">
        <v>260</v>
      </c>
      <c r="G114" s="77">
        <v>200</v>
      </c>
      <c r="H114" s="77">
        <v>0.38</v>
      </c>
      <c r="I114" s="256">
        <v>190</v>
      </c>
      <c r="J114" s="273">
        <v>152</v>
      </c>
      <c r="K114" s="1"/>
      <c r="L114" s="242"/>
      <c r="M114" s="1"/>
      <c r="N114" s="242"/>
    </row>
    <row r="115" spans="1:14" s="12" customFormat="1" ht="18" x14ac:dyDescent="0.25">
      <c r="B115" s="102" t="s">
        <v>180</v>
      </c>
      <c r="C115" s="76" t="s">
        <v>6</v>
      </c>
      <c r="D115" s="75" t="s">
        <v>379</v>
      </c>
      <c r="E115" s="77" t="s">
        <v>6</v>
      </c>
      <c r="F115" s="77">
        <v>256</v>
      </c>
      <c r="G115" s="77">
        <v>80</v>
      </c>
      <c r="H115" s="77">
        <v>0.47</v>
      </c>
      <c r="I115" s="256">
        <v>200</v>
      </c>
      <c r="J115" s="273">
        <v>160</v>
      </c>
      <c r="K115" s="1"/>
      <c r="L115" s="242"/>
      <c r="M115" s="1"/>
      <c r="N115" s="242"/>
    </row>
    <row r="116" spans="1:14" ht="18" x14ac:dyDescent="0.2">
      <c r="A116" s="8"/>
      <c r="B116" s="103" t="s">
        <v>380</v>
      </c>
      <c r="C116" s="9" t="s">
        <v>6</v>
      </c>
      <c r="D116" s="75" t="s">
        <v>381</v>
      </c>
      <c r="E116" s="77" t="s">
        <v>6</v>
      </c>
      <c r="F116" s="11">
        <v>280</v>
      </c>
      <c r="G116" s="11">
        <v>200</v>
      </c>
      <c r="H116" s="11">
        <v>0.16500000000000001</v>
      </c>
      <c r="I116" s="249">
        <v>220</v>
      </c>
      <c r="J116" s="273">
        <v>176</v>
      </c>
      <c r="L116" s="242"/>
      <c r="N116" s="242"/>
    </row>
    <row r="117" spans="1:14" ht="18" x14ac:dyDescent="0.2">
      <c r="A117" s="8"/>
      <c r="B117" s="103" t="s">
        <v>1207</v>
      </c>
      <c r="C117" s="9"/>
      <c r="D117" s="215" t="s">
        <v>1208</v>
      </c>
      <c r="E117" s="217"/>
      <c r="F117" s="11">
        <v>260</v>
      </c>
      <c r="G117" s="11">
        <v>300</v>
      </c>
      <c r="H117" s="11"/>
      <c r="I117" s="249">
        <v>300</v>
      </c>
      <c r="J117" s="273">
        <v>240</v>
      </c>
      <c r="L117" s="242"/>
      <c r="N117" s="242"/>
    </row>
    <row r="118" spans="1:14" ht="18" x14ac:dyDescent="0.2">
      <c r="A118" s="14"/>
      <c r="B118" s="103" t="s">
        <v>266</v>
      </c>
      <c r="C118" s="9" t="s">
        <v>6</v>
      </c>
      <c r="D118" s="75" t="s">
        <v>382</v>
      </c>
      <c r="E118" s="11">
        <v>235</v>
      </c>
      <c r="F118" s="11">
        <v>30</v>
      </c>
      <c r="G118" s="11">
        <v>20</v>
      </c>
      <c r="H118" s="11">
        <v>0.15</v>
      </c>
      <c r="I118" s="249">
        <v>170</v>
      </c>
      <c r="J118" s="273">
        <v>136</v>
      </c>
      <c r="L118" s="242"/>
      <c r="N118" s="242"/>
    </row>
    <row r="119" spans="1:14" ht="36" x14ac:dyDescent="0.2">
      <c r="A119" s="14"/>
      <c r="B119" s="103" t="s">
        <v>171</v>
      </c>
      <c r="C119" s="9" t="s">
        <v>6</v>
      </c>
      <c r="D119" s="75" t="s">
        <v>383</v>
      </c>
      <c r="E119" s="77">
        <v>200</v>
      </c>
      <c r="F119" s="77">
        <v>30</v>
      </c>
      <c r="G119" s="77">
        <v>26</v>
      </c>
      <c r="H119" s="77">
        <v>0.14000000000000001</v>
      </c>
      <c r="I119" s="249">
        <v>170</v>
      </c>
      <c r="J119" s="273">
        <v>136</v>
      </c>
      <c r="L119" s="242"/>
      <c r="N119" s="242"/>
    </row>
    <row r="120" spans="1:14" ht="36" x14ac:dyDescent="0.25">
      <c r="A120" s="12"/>
      <c r="B120" s="102" t="s">
        <v>172</v>
      </c>
      <c r="C120" s="76" t="s">
        <v>6</v>
      </c>
      <c r="D120" s="75" t="s">
        <v>384</v>
      </c>
      <c r="E120" s="77">
        <v>200</v>
      </c>
      <c r="F120" s="77">
        <v>30</v>
      </c>
      <c r="G120" s="77">
        <v>26</v>
      </c>
      <c r="H120" s="77">
        <v>0.14000000000000001</v>
      </c>
      <c r="I120" s="249">
        <v>177</v>
      </c>
      <c r="J120" s="273">
        <v>141.6</v>
      </c>
      <c r="L120" s="242"/>
      <c r="N120" s="242"/>
    </row>
    <row r="121" spans="1:14" ht="18" x14ac:dyDescent="0.2">
      <c r="B121" s="116" t="s">
        <v>179</v>
      </c>
      <c r="C121" s="99" t="s">
        <v>6</v>
      </c>
      <c r="D121" s="100" t="s">
        <v>385</v>
      </c>
      <c r="E121" s="132" t="s">
        <v>6</v>
      </c>
      <c r="F121" s="101">
        <v>205</v>
      </c>
      <c r="G121" s="101">
        <v>144</v>
      </c>
      <c r="H121" s="101">
        <v>7.3999999999999996E-2</v>
      </c>
      <c r="I121" s="254">
        <v>250</v>
      </c>
      <c r="J121" s="273">
        <v>200</v>
      </c>
      <c r="L121" s="242"/>
      <c r="N121" s="242"/>
    </row>
    <row r="122" spans="1:14" ht="26.25" x14ac:dyDescent="0.2">
      <c r="B122" s="344" t="s">
        <v>124</v>
      </c>
      <c r="C122" s="342"/>
      <c r="D122" s="342"/>
      <c r="E122" s="342"/>
      <c r="F122" s="342"/>
      <c r="G122" s="342"/>
      <c r="H122" s="342"/>
      <c r="I122" s="342"/>
      <c r="J122" s="345"/>
      <c r="L122" s="242"/>
      <c r="N122" s="242"/>
    </row>
    <row r="123" spans="1:14" ht="20.25" x14ac:dyDescent="0.2">
      <c r="B123" s="359" t="s">
        <v>116</v>
      </c>
      <c r="C123" s="362"/>
      <c r="D123" s="362"/>
      <c r="E123" s="362"/>
      <c r="F123" s="362"/>
      <c r="G123" s="362"/>
      <c r="H123" s="362"/>
      <c r="I123" s="362"/>
      <c r="J123" s="345"/>
      <c r="L123" s="242"/>
      <c r="N123" s="242"/>
    </row>
    <row r="124" spans="1:14" ht="18" x14ac:dyDescent="0.2">
      <c r="B124" s="119">
        <v>8740</v>
      </c>
      <c r="C124" s="95" t="s">
        <v>2</v>
      </c>
      <c r="D124" s="96" t="s">
        <v>386</v>
      </c>
      <c r="E124" s="98">
        <v>1000</v>
      </c>
      <c r="F124" s="98">
        <v>385</v>
      </c>
      <c r="G124" s="98">
        <v>354</v>
      </c>
      <c r="H124" s="98">
        <v>6.5</v>
      </c>
      <c r="I124" s="259">
        <v>3630</v>
      </c>
      <c r="J124" s="273">
        <v>2904</v>
      </c>
      <c r="L124" s="242"/>
      <c r="N124" s="242"/>
    </row>
    <row r="125" spans="1:14" ht="36" x14ac:dyDescent="0.2">
      <c r="B125" s="103" t="s">
        <v>174</v>
      </c>
      <c r="C125" s="9" t="s">
        <v>9</v>
      </c>
      <c r="D125" s="81" t="s">
        <v>387</v>
      </c>
      <c r="E125" s="86">
        <v>1000</v>
      </c>
      <c r="F125" s="86">
        <v>385</v>
      </c>
      <c r="G125" s="23">
        <v>354</v>
      </c>
      <c r="H125" s="86">
        <v>15.1</v>
      </c>
      <c r="I125" s="260">
        <v>8450</v>
      </c>
      <c r="J125" s="273">
        <v>6760</v>
      </c>
      <c r="L125" s="242"/>
      <c r="N125" s="242"/>
    </row>
    <row r="126" spans="1:14" ht="36" x14ac:dyDescent="0.2">
      <c r="B126" s="103" t="s">
        <v>170</v>
      </c>
      <c r="C126" s="9" t="s">
        <v>2</v>
      </c>
      <c r="D126" s="81" t="s">
        <v>388</v>
      </c>
      <c r="E126" s="11">
        <v>1000</v>
      </c>
      <c r="F126" s="11">
        <v>385</v>
      </c>
      <c r="G126" s="23">
        <v>354</v>
      </c>
      <c r="H126" s="11">
        <v>38</v>
      </c>
      <c r="I126" s="261">
        <v>11900</v>
      </c>
      <c r="J126" s="273">
        <v>9520</v>
      </c>
      <c r="L126" s="242"/>
      <c r="N126" s="242"/>
    </row>
    <row r="127" spans="1:14" ht="21" customHeight="1" x14ac:dyDescent="0.2">
      <c r="B127" s="338" t="s">
        <v>390</v>
      </c>
      <c r="C127" s="378"/>
      <c r="D127" s="378"/>
      <c r="E127" s="378"/>
      <c r="F127" s="378"/>
      <c r="G127" s="378"/>
      <c r="H127" s="378"/>
      <c r="I127" s="378"/>
      <c r="J127" s="379"/>
      <c r="L127" s="242"/>
      <c r="N127" s="242"/>
    </row>
    <row r="128" spans="1:14" ht="18" x14ac:dyDescent="0.2">
      <c r="B128" s="120">
        <v>2720</v>
      </c>
      <c r="C128" s="80" t="s">
        <v>9</v>
      </c>
      <c r="D128" s="81" t="s">
        <v>389</v>
      </c>
      <c r="E128" s="23">
        <v>1000</v>
      </c>
      <c r="F128" s="23">
        <v>373</v>
      </c>
      <c r="G128" s="23">
        <v>30</v>
      </c>
      <c r="H128" s="23">
        <v>8.1999999999999993</v>
      </c>
      <c r="I128" s="251">
        <v>3190</v>
      </c>
      <c r="J128" s="273">
        <v>2552</v>
      </c>
      <c r="L128" s="242"/>
      <c r="N128" s="242"/>
    </row>
    <row r="129" spans="2:14" ht="18" x14ac:dyDescent="0.2">
      <c r="B129" s="120">
        <v>27403</v>
      </c>
      <c r="C129" s="9" t="s">
        <v>2</v>
      </c>
      <c r="D129" s="81" t="s">
        <v>361</v>
      </c>
      <c r="E129" s="23">
        <v>500</v>
      </c>
      <c r="F129" s="23">
        <v>373</v>
      </c>
      <c r="G129" s="23">
        <v>45</v>
      </c>
      <c r="H129" s="23">
        <v>15</v>
      </c>
      <c r="I129" s="251">
        <v>4200</v>
      </c>
      <c r="J129" s="273">
        <v>3360</v>
      </c>
      <c r="L129" s="242"/>
      <c r="N129" s="242"/>
    </row>
    <row r="130" spans="2:14" ht="18" x14ac:dyDescent="0.2">
      <c r="B130" s="375" t="s">
        <v>486</v>
      </c>
      <c r="C130" s="376"/>
      <c r="D130" s="376"/>
      <c r="E130" s="376"/>
      <c r="F130" s="376"/>
      <c r="G130" s="376"/>
      <c r="H130" s="376"/>
      <c r="I130" s="376"/>
      <c r="J130" s="377"/>
      <c r="L130" s="242"/>
      <c r="N130" s="242"/>
    </row>
    <row r="131" spans="2:14" ht="18" x14ac:dyDescent="0.2">
      <c r="B131" s="372" t="s">
        <v>116</v>
      </c>
      <c r="C131" s="373"/>
      <c r="D131" s="373"/>
      <c r="E131" s="373"/>
      <c r="F131" s="373"/>
      <c r="G131" s="373"/>
      <c r="H131" s="373"/>
      <c r="I131" s="373"/>
      <c r="J131" s="374"/>
      <c r="L131" s="242"/>
      <c r="N131" s="242"/>
    </row>
    <row r="132" spans="2:14" ht="18" x14ac:dyDescent="0.2">
      <c r="B132" s="163">
        <v>89001</v>
      </c>
      <c r="C132" s="155" t="s">
        <v>2</v>
      </c>
      <c r="D132" s="154" t="s">
        <v>342</v>
      </c>
      <c r="E132" s="158">
        <v>1000</v>
      </c>
      <c r="F132" s="158">
        <v>600</v>
      </c>
      <c r="G132" s="158">
        <v>560</v>
      </c>
      <c r="H132" s="164">
        <v>11.1</v>
      </c>
      <c r="I132" s="262">
        <v>5700</v>
      </c>
      <c r="J132" s="273">
        <v>4560</v>
      </c>
      <c r="L132" s="242"/>
      <c r="N132" s="242"/>
    </row>
    <row r="133" spans="2:14" ht="36" x14ac:dyDescent="0.2">
      <c r="B133" s="165" t="s">
        <v>483</v>
      </c>
      <c r="C133" s="155" t="s">
        <v>5</v>
      </c>
      <c r="D133" s="166" t="s">
        <v>387</v>
      </c>
      <c r="E133" s="158">
        <v>1000</v>
      </c>
      <c r="F133" s="158">
        <v>600</v>
      </c>
      <c r="G133" s="158">
        <v>560</v>
      </c>
      <c r="H133" s="167">
        <v>21.6</v>
      </c>
      <c r="I133" s="263">
        <v>12000</v>
      </c>
      <c r="J133" s="273">
        <v>9600</v>
      </c>
      <c r="L133" s="242"/>
      <c r="N133" s="242"/>
    </row>
    <row r="134" spans="2:14" ht="18" x14ac:dyDescent="0.2">
      <c r="B134" s="341" t="s">
        <v>484</v>
      </c>
      <c r="C134" s="342"/>
      <c r="D134" s="342"/>
      <c r="E134" s="342"/>
      <c r="F134" s="342"/>
      <c r="G134" s="342"/>
      <c r="H134" s="342"/>
      <c r="I134" s="342"/>
      <c r="J134" s="343"/>
      <c r="L134" s="242"/>
      <c r="N134" s="242"/>
    </row>
    <row r="135" spans="2:14" ht="18.75" thickBot="1" x14ac:dyDescent="0.25">
      <c r="B135" s="161">
        <v>6391</v>
      </c>
      <c r="C135" s="148" t="s">
        <v>6</v>
      </c>
      <c r="D135" s="113" t="s">
        <v>485</v>
      </c>
      <c r="E135" s="128" t="s">
        <v>6</v>
      </c>
      <c r="F135" s="158">
        <v>600</v>
      </c>
      <c r="G135" s="158">
        <v>560</v>
      </c>
      <c r="H135" s="162">
        <v>0.7</v>
      </c>
      <c r="I135" s="264">
        <v>1200</v>
      </c>
      <c r="J135" s="273">
        <v>960</v>
      </c>
      <c r="L135" s="242"/>
      <c r="N135" s="242"/>
    </row>
    <row r="136" spans="2:14" ht="26.25" x14ac:dyDescent="0.2">
      <c r="B136" s="346" t="s">
        <v>142</v>
      </c>
      <c r="C136" s="347"/>
      <c r="D136" s="347"/>
      <c r="E136" s="347"/>
      <c r="F136" s="347"/>
      <c r="G136" s="347"/>
      <c r="H136" s="347"/>
      <c r="I136" s="347"/>
      <c r="J136" s="345"/>
      <c r="L136" s="242"/>
      <c r="N136" s="242"/>
    </row>
    <row r="137" spans="2:14" ht="18" x14ac:dyDescent="0.2">
      <c r="B137" s="120">
        <v>28323</v>
      </c>
      <c r="C137" s="9" t="s">
        <v>2</v>
      </c>
      <c r="D137" s="75" t="s">
        <v>391</v>
      </c>
      <c r="E137" s="23">
        <v>750</v>
      </c>
      <c r="F137" s="23">
        <v>200</v>
      </c>
      <c r="G137" s="23">
        <v>23</v>
      </c>
      <c r="H137" s="23">
        <v>16</v>
      </c>
      <c r="I137" s="251">
        <v>2900</v>
      </c>
      <c r="J137" s="273">
        <v>2320</v>
      </c>
      <c r="L137" s="242"/>
      <c r="N137" s="242"/>
    </row>
    <row r="138" spans="2:14" ht="18" x14ac:dyDescent="0.2">
      <c r="B138" s="120">
        <v>28333</v>
      </c>
      <c r="C138" s="9" t="s">
        <v>2</v>
      </c>
      <c r="D138" s="75" t="s">
        <v>391</v>
      </c>
      <c r="E138" s="23">
        <v>750</v>
      </c>
      <c r="F138" s="23">
        <v>300</v>
      </c>
      <c r="G138" s="23">
        <v>23</v>
      </c>
      <c r="H138" s="23">
        <v>22</v>
      </c>
      <c r="I138" s="251">
        <v>5260</v>
      </c>
      <c r="J138" s="273">
        <v>4208</v>
      </c>
      <c r="L138" s="242"/>
      <c r="N138" s="242"/>
    </row>
    <row r="139" spans="2:14" ht="18.75" thickBot="1" x14ac:dyDescent="0.25">
      <c r="B139" s="111" t="s">
        <v>182</v>
      </c>
      <c r="C139" s="112" t="s">
        <v>2</v>
      </c>
      <c r="D139" s="113" t="s">
        <v>391</v>
      </c>
      <c r="E139" s="114">
        <v>750</v>
      </c>
      <c r="F139" s="114">
        <v>400</v>
      </c>
      <c r="G139" s="114">
        <v>23</v>
      </c>
      <c r="H139" s="114">
        <v>30</v>
      </c>
      <c r="I139" s="253">
        <v>7370</v>
      </c>
      <c r="J139" s="273">
        <v>5896</v>
      </c>
      <c r="L139" s="242"/>
      <c r="N139" s="242"/>
    </row>
    <row r="140" spans="2:14" ht="18" x14ac:dyDescent="0.2">
      <c r="B140" s="344" t="s">
        <v>181</v>
      </c>
      <c r="C140" s="342"/>
      <c r="D140" s="342"/>
      <c r="E140" s="342"/>
      <c r="F140" s="342"/>
      <c r="G140" s="342"/>
      <c r="H140" s="342"/>
      <c r="I140" s="342"/>
      <c r="J140" s="345"/>
      <c r="L140" s="242"/>
      <c r="N140" s="242"/>
    </row>
    <row r="141" spans="2:14" ht="36.75" thickBot="1" x14ac:dyDescent="0.25">
      <c r="B141" s="139">
        <v>6371</v>
      </c>
      <c r="C141" s="112" t="s">
        <v>6</v>
      </c>
      <c r="D141" s="117" t="s">
        <v>392</v>
      </c>
      <c r="E141" s="114" t="s">
        <v>6</v>
      </c>
      <c r="F141" s="114">
        <v>385</v>
      </c>
      <c r="G141" s="114">
        <v>354</v>
      </c>
      <c r="H141" s="114">
        <v>0.45</v>
      </c>
      <c r="I141" s="265">
        <v>650</v>
      </c>
      <c r="J141" s="273">
        <v>520</v>
      </c>
      <c r="L141" s="242"/>
    </row>
    <row r="142" spans="2:14" ht="26.25" x14ac:dyDescent="0.2">
      <c r="B142" s="346" t="s">
        <v>64</v>
      </c>
      <c r="C142" s="347"/>
      <c r="D142" s="347"/>
      <c r="E142" s="347"/>
      <c r="F142" s="347"/>
      <c r="G142" s="347"/>
      <c r="H142" s="347"/>
      <c r="I142" s="347"/>
      <c r="J142" s="345"/>
      <c r="L142" s="242"/>
      <c r="N142" s="242"/>
    </row>
    <row r="143" spans="2:14" ht="18" x14ac:dyDescent="0.2">
      <c r="B143" s="344" t="s">
        <v>98</v>
      </c>
      <c r="C143" s="342"/>
      <c r="D143" s="342"/>
      <c r="E143" s="342"/>
      <c r="F143" s="342"/>
      <c r="G143" s="342"/>
      <c r="H143" s="342"/>
      <c r="I143" s="342"/>
      <c r="J143" s="345"/>
      <c r="L143" s="242"/>
      <c r="N143" s="242"/>
    </row>
    <row r="144" spans="2:14" ht="36" x14ac:dyDescent="0.2">
      <c r="B144" s="103" t="s">
        <v>330</v>
      </c>
      <c r="C144" s="9" t="s">
        <v>5</v>
      </c>
      <c r="D144" s="75" t="s">
        <v>331</v>
      </c>
      <c r="E144" s="9" t="s">
        <v>332</v>
      </c>
      <c r="F144" s="9" t="s">
        <v>333</v>
      </c>
      <c r="G144" s="9" t="s">
        <v>334</v>
      </c>
      <c r="H144" s="9" t="s">
        <v>335</v>
      </c>
      <c r="I144" s="244">
        <v>525</v>
      </c>
      <c r="J144" s="273">
        <v>420</v>
      </c>
      <c r="L144" s="242"/>
    </row>
    <row r="145" spans="2:14" ht="18" x14ac:dyDescent="0.25">
      <c r="B145" s="344" t="s">
        <v>278</v>
      </c>
      <c r="C145" s="342"/>
      <c r="D145" s="342"/>
      <c r="E145" s="342"/>
      <c r="F145" s="342"/>
      <c r="G145" s="342"/>
      <c r="H145" s="342"/>
      <c r="I145" s="342"/>
      <c r="J145" s="357"/>
      <c r="L145" s="242"/>
      <c r="N145" s="242"/>
    </row>
    <row r="146" spans="2:14" ht="54" x14ac:dyDescent="0.2">
      <c r="B146" s="157" t="s">
        <v>476</v>
      </c>
      <c r="C146" s="155" t="s">
        <v>2</v>
      </c>
      <c r="D146" s="154" t="s">
        <v>477</v>
      </c>
      <c r="E146" s="156">
        <v>290</v>
      </c>
      <c r="F146" s="156">
        <v>290</v>
      </c>
      <c r="G146" s="156">
        <v>120</v>
      </c>
      <c r="H146" s="156">
        <v>0.8</v>
      </c>
      <c r="I146" s="266">
        <v>350</v>
      </c>
      <c r="J146" s="273">
        <v>280</v>
      </c>
      <c r="L146" s="242"/>
    </row>
    <row r="147" spans="2:14" ht="36" x14ac:dyDescent="0.2">
      <c r="B147" s="157" t="s">
        <v>478</v>
      </c>
      <c r="C147" s="155" t="s">
        <v>5</v>
      </c>
      <c r="D147" s="154" t="s">
        <v>479</v>
      </c>
      <c r="E147" s="156">
        <v>300</v>
      </c>
      <c r="F147" s="156">
        <v>163</v>
      </c>
      <c r="G147" s="156">
        <v>208</v>
      </c>
      <c r="H147" s="156">
        <v>0.5</v>
      </c>
      <c r="I147" s="266">
        <v>390</v>
      </c>
      <c r="J147" s="273">
        <v>312</v>
      </c>
      <c r="L147" s="242"/>
    </row>
    <row r="148" spans="2:14" ht="18" x14ac:dyDescent="0.2">
      <c r="B148" s="121" t="s">
        <v>65</v>
      </c>
      <c r="C148" s="87" t="s">
        <v>2</v>
      </c>
      <c r="D148" s="96" t="s">
        <v>393</v>
      </c>
      <c r="E148" s="88">
        <v>300</v>
      </c>
      <c r="F148" s="88">
        <v>300</v>
      </c>
      <c r="G148" s="88">
        <v>300</v>
      </c>
      <c r="H148" s="88">
        <v>1.3</v>
      </c>
      <c r="I148" s="267">
        <v>525</v>
      </c>
      <c r="J148" s="273">
        <v>420</v>
      </c>
      <c r="L148" s="242"/>
    </row>
    <row r="149" spans="2:14" ht="18" x14ac:dyDescent="0.2">
      <c r="B149" s="344" t="s">
        <v>99</v>
      </c>
      <c r="C149" s="342"/>
      <c r="D149" s="342"/>
      <c r="E149" s="342"/>
      <c r="F149" s="342"/>
      <c r="G149" s="342"/>
      <c r="H149" s="342"/>
      <c r="I149" s="342"/>
      <c r="J149" s="345"/>
      <c r="L149" s="242"/>
      <c r="N149" s="242"/>
    </row>
    <row r="150" spans="2:14" ht="36" x14ac:dyDescent="0.2">
      <c r="B150" s="122" t="s">
        <v>183</v>
      </c>
      <c r="C150" s="80" t="s">
        <v>5</v>
      </c>
      <c r="D150" s="81" t="s">
        <v>394</v>
      </c>
      <c r="E150" s="78">
        <v>280</v>
      </c>
      <c r="F150" s="78">
        <v>280</v>
      </c>
      <c r="G150" s="78">
        <v>20</v>
      </c>
      <c r="H150" s="78">
        <v>1.1000000000000001</v>
      </c>
      <c r="I150" s="44">
        <v>420</v>
      </c>
      <c r="J150" s="273">
        <v>336</v>
      </c>
      <c r="L150" s="242"/>
      <c r="N150" s="242"/>
    </row>
    <row r="151" spans="2:14" ht="18" x14ac:dyDescent="0.2">
      <c r="B151" s="122" t="s">
        <v>66</v>
      </c>
      <c r="C151" s="80" t="s">
        <v>3</v>
      </c>
      <c r="D151" s="81" t="s">
        <v>352</v>
      </c>
      <c r="E151" s="78">
        <v>280</v>
      </c>
      <c r="F151" s="78">
        <v>280</v>
      </c>
      <c r="G151" s="78">
        <v>23</v>
      </c>
      <c r="H151" s="78">
        <v>1.7</v>
      </c>
      <c r="I151" s="44">
        <v>800</v>
      </c>
      <c r="J151" s="273">
        <v>640</v>
      </c>
      <c r="L151" s="242"/>
      <c r="N151" s="242"/>
    </row>
    <row r="152" spans="2:14" ht="18" x14ac:dyDescent="0.2">
      <c r="B152" s="123" t="s">
        <v>67</v>
      </c>
      <c r="C152" s="76" t="s">
        <v>2</v>
      </c>
      <c r="D152" s="81" t="s">
        <v>359</v>
      </c>
      <c r="E152" s="77">
        <v>280</v>
      </c>
      <c r="F152" s="77">
        <v>280</v>
      </c>
      <c r="G152" s="77">
        <v>23</v>
      </c>
      <c r="H152" s="78">
        <v>3.2</v>
      </c>
      <c r="I152" s="44">
        <v>750</v>
      </c>
      <c r="J152" s="273">
        <v>600</v>
      </c>
      <c r="L152" s="242"/>
      <c r="N152" s="242"/>
    </row>
    <row r="153" spans="2:14" ht="36" x14ac:dyDescent="0.2">
      <c r="B153" s="123" t="s">
        <v>395</v>
      </c>
      <c r="C153" s="76" t="s">
        <v>2</v>
      </c>
      <c r="D153" s="81" t="s">
        <v>360</v>
      </c>
      <c r="E153" s="77">
        <v>280</v>
      </c>
      <c r="F153" s="77">
        <v>280</v>
      </c>
      <c r="G153" s="77">
        <v>23</v>
      </c>
      <c r="H153" s="78">
        <v>3.3</v>
      </c>
      <c r="I153" s="44">
        <v>990</v>
      </c>
      <c r="J153" s="273">
        <v>792</v>
      </c>
      <c r="L153" s="242"/>
      <c r="N153" s="242"/>
    </row>
    <row r="154" spans="2:14" ht="18" x14ac:dyDescent="0.2">
      <c r="B154" s="123" t="s">
        <v>36</v>
      </c>
      <c r="C154" s="76" t="s">
        <v>2</v>
      </c>
      <c r="D154" s="81" t="s">
        <v>396</v>
      </c>
      <c r="E154" s="77">
        <v>280</v>
      </c>
      <c r="F154" s="77">
        <v>280</v>
      </c>
      <c r="G154" s="77">
        <v>22</v>
      </c>
      <c r="H154" s="78">
        <v>4.2</v>
      </c>
      <c r="I154" s="44">
        <v>750</v>
      </c>
      <c r="J154" s="273">
        <v>600</v>
      </c>
      <c r="L154" s="242"/>
      <c r="N154" s="242"/>
    </row>
    <row r="155" spans="2:14" ht="36" x14ac:dyDescent="0.2">
      <c r="B155" s="124" t="s">
        <v>68</v>
      </c>
      <c r="C155" s="95" t="s">
        <v>2</v>
      </c>
      <c r="D155" s="96" t="s">
        <v>397</v>
      </c>
      <c r="E155" s="97">
        <v>280</v>
      </c>
      <c r="F155" s="97">
        <v>280</v>
      </c>
      <c r="G155" s="97">
        <v>23</v>
      </c>
      <c r="H155" s="97">
        <v>3.2</v>
      </c>
      <c r="I155" s="267">
        <v>750</v>
      </c>
      <c r="J155" s="273">
        <v>600</v>
      </c>
      <c r="L155" s="242"/>
      <c r="N155" s="242"/>
    </row>
    <row r="156" spans="2:14" ht="36" x14ac:dyDescent="0.2">
      <c r="B156" s="122" t="s">
        <v>398</v>
      </c>
      <c r="C156" s="80" t="s">
        <v>2</v>
      </c>
      <c r="D156" s="81" t="s">
        <v>399</v>
      </c>
      <c r="E156" s="78">
        <v>280</v>
      </c>
      <c r="F156" s="78">
        <v>280</v>
      </c>
      <c r="G156" s="78">
        <v>23</v>
      </c>
      <c r="H156" s="78">
        <v>3.3</v>
      </c>
      <c r="I156" s="44">
        <v>990</v>
      </c>
      <c r="J156" s="273">
        <v>792</v>
      </c>
      <c r="L156" s="242"/>
      <c r="N156" s="242"/>
    </row>
    <row r="157" spans="2:14" ht="31.5" customHeight="1" x14ac:dyDescent="0.2">
      <c r="B157" s="124" t="s">
        <v>107</v>
      </c>
      <c r="C157" s="95" t="s">
        <v>5</v>
      </c>
      <c r="D157" s="96" t="s">
        <v>400</v>
      </c>
      <c r="E157" s="97">
        <v>280</v>
      </c>
      <c r="F157" s="97">
        <v>280</v>
      </c>
      <c r="G157" s="97">
        <v>23</v>
      </c>
      <c r="H157" s="97">
        <v>0.65</v>
      </c>
      <c r="I157" s="267">
        <v>240</v>
      </c>
      <c r="J157" s="273">
        <v>192</v>
      </c>
      <c r="L157" s="242"/>
      <c r="N157" s="242"/>
    </row>
    <row r="158" spans="2:14" ht="31.5" customHeight="1" x14ac:dyDescent="0.2">
      <c r="B158" s="124" t="s">
        <v>69</v>
      </c>
      <c r="C158" s="95" t="s">
        <v>5</v>
      </c>
      <c r="D158" s="96" t="s">
        <v>401</v>
      </c>
      <c r="E158" s="97">
        <v>280</v>
      </c>
      <c r="F158" s="97">
        <v>280</v>
      </c>
      <c r="G158" s="97">
        <v>23</v>
      </c>
      <c r="H158" s="97">
        <v>0.65</v>
      </c>
      <c r="I158" s="267">
        <v>240</v>
      </c>
      <c r="J158" s="273">
        <v>192</v>
      </c>
      <c r="L158" s="242"/>
      <c r="N158" s="242"/>
    </row>
    <row r="159" spans="2:14" ht="31.5" customHeight="1" x14ac:dyDescent="0.2">
      <c r="B159" s="123" t="s">
        <v>402</v>
      </c>
      <c r="C159" s="76" t="s">
        <v>5</v>
      </c>
      <c r="D159" s="82" t="s">
        <v>403</v>
      </c>
      <c r="E159" s="77">
        <v>280</v>
      </c>
      <c r="F159" s="77">
        <v>280</v>
      </c>
      <c r="G159" s="77">
        <v>23</v>
      </c>
      <c r="H159" s="77">
        <v>0.68</v>
      </c>
      <c r="I159" s="45">
        <v>300</v>
      </c>
      <c r="J159" s="273">
        <v>240</v>
      </c>
      <c r="L159" s="242"/>
      <c r="N159" s="242"/>
    </row>
    <row r="160" spans="2:14" ht="18" x14ac:dyDescent="0.2">
      <c r="B160" s="344" t="s">
        <v>70</v>
      </c>
      <c r="C160" s="342"/>
      <c r="D160" s="342"/>
      <c r="E160" s="342"/>
      <c r="F160" s="342"/>
      <c r="G160" s="342"/>
      <c r="H160" s="342"/>
      <c r="I160" s="342"/>
      <c r="J160" s="345"/>
      <c r="L160" s="242"/>
      <c r="N160" s="242"/>
    </row>
    <row r="161" spans="1:14" ht="18" x14ac:dyDescent="0.2">
      <c r="B161" s="121" t="s">
        <v>71</v>
      </c>
      <c r="C161" s="87" t="s">
        <v>6</v>
      </c>
      <c r="D161" s="84" t="s">
        <v>404</v>
      </c>
      <c r="E161" s="88">
        <v>222</v>
      </c>
      <c r="F161" s="88">
        <v>135</v>
      </c>
      <c r="G161" s="88">
        <v>155</v>
      </c>
      <c r="H161" s="88">
        <v>0.2</v>
      </c>
      <c r="I161" s="267">
        <v>120</v>
      </c>
      <c r="J161" s="273">
        <v>96</v>
      </c>
      <c r="L161" s="242"/>
      <c r="N161" s="242"/>
    </row>
    <row r="162" spans="1:14" ht="18.75" thickBot="1" x14ac:dyDescent="0.25">
      <c r="B162" s="135" t="s">
        <v>72</v>
      </c>
      <c r="C162" s="136" t="s">
        <v>6</v>
      </c>
      <c r="D162" s="137" t="s">
        <v>405</v>
      </c>
      <c r="E162" s="138" t="s">
        <v>6</v>
      </c>
      <c r="F162" s="138">
        <v>250</v>
      </c>
      <c r="G162" s="138">
        <v>242</v>
      </c>
      <c r="H162" s="138">
        <v>0.2</v>
      </c>
      <c r="I162" s="268">
        <v>75</v>
      </c>
      <c r="J162" s="273">
        <v>60</v>
      </c>
      <c r="L162" s="242"/>
      <c r="N162" s="242"/>
    </row>
    <row r="163" spans="1:14" ht="18" x14ac:dyDescent="0.2">
      <c r="B163" s="39"/>
      <c r="C163" s="40"/>
      <c r="D163" s="34"/>
      <c r="E163" s="41"/>
      <c r="F163" s="41"/>
      <c r="G163" s="41"/>
      <c r="H163" s="41"/>
      <c r="I163" s="42"/>
      <c r="L163" s="242"/>
      <c r="N163" s="242"/>
    </row>
    <row r="164" spans="1:14" ht="18" x14ac:dyDescent="0.2">
      <c r="B164" s="39"/>
      <c r="C164" s="40"/>
      <c r="D164" s="34"/>
      <c r="E164" s="41"/>
      <c r="F164" s="41"/>
      <c r="G164" s="41"/>
      <c r="H164" s="41"/>
      <c r="I164" s="42"/>
      <c r="L164" s="242"/>
      <c r="N164" s="242"/>
    </row>
    <row r="165" spans="1:14" ht="18.75" thickBot="1" x14ac:dyDescent="0.3">
      <c r="A165" s="5"/>
      <c r="B165" s="38"/>
      <c r="C165" s="5"/>
      <c r="D165" s="350"/>
      <c r="E165" s="350"/>
      <c r="F165" s="350"/>
      <c r="G165" s="350"/>
      <c r="H165" s="350"/>
      <c r="I165" s="350"/>
      <c r="L165" s="242"/>
      <c r="N165" s="242"/>
    </row>
    <row r="166" spans="1:14" ht="18.75" thickTop="1" x14ac:dyDescent="0.2">
      <c r="B166" s="2"/>
      <c r="C166" s="3"/>
      <c r="D166" s="3"/>
      <c r="E166" s="3"/>
      <c r="F166" s="3"/>
      <c r="G166" s="3"/>
      <c r="H166" s="3"/>
      <c r="I166" s="351"/>
      <c r="J166" s="352"/>
      <c r="L166" s="242"/>
      <c r="N166" s="242"/>
    </row>
    <row r="167" spans="1:14" ht="18" x14ac:dyDescent="0.25">
      <c r="B167" s="4"/>
      <c r="C167" s="5"/>
      <c r="D167" s="353"/>
      <c r="E167" s="353"/>
      <c r="F167" s="353"/>
      <c r="G167" s="353"/>
      <c r="H167" s="353"/>
      <c r="I167" s="353"/>
      <c r="J167" s="354"/>
      <c r="L167" s="242"/>
      <c r="N167" s="242"/>
    </row>
    <row r="168" spans="1:14" ht="18" x14ac:dyDescent="0.25">
      <c r="B168" s="4"/>
      <c r="C168" s="5"/>
      <c r="D168" s="353"/>
      <c r="E168" s="353"/>
      <c r="F168" s="353"/>
      <c r="G168" s="353"/>
      <c r="H168" s="353"/>
      <c r="I168" s="353"/>
      <c r="J168" s="354"/>
      <c r="L168" s="242"/>
      <c r="N168" s="242"/>
    </row>
    <row r="169" spans="1:14" ht="18" x14ac:dyDescent="0.25">
      <c r="B169" s="4"/>
      <c r="C169" s="5"/>
      <c r="D169" s="353"/>
      <c r="E169" s="353"/>
      <c r="F169" s="353"/>
      <c r="G169" s="353"/>
      <c r="H169" s="353"/>
      <c r="I169" s="353"/>
      <c r="J169" s="354"/>
      <c r="L169" s="242"/>
      <c r="N169" s="242"/>
    </row>
    <row r="170" spans="1:14" ht="18.75" thickBot="1" x14ac:dyDescent="0.3">
      <c r="B170" s="35"/>
      <c r="C170" s="36"/>
      <c r="D170" s="355"/>
      <c r="E170" s="355"/>
      <c r="F170" s="355"/>
      <c r="G170" s="355"/>
      <c r="H170" s="355"/>
      <c r="I170" s="355"/>
      <c r="J170" s="356"/>
      <c r="L170" s="242"/>
      <c r="N170" s="242"/>
    </row>
    <row r="171" spans="1:14" ht="18.75" thickTop="1" x14ac:dyDescent="0.2">
      <c r="L171" s="242"/>
      <c r="N171" s="242"/>
    </row>
    <row r="172" spans="1:14" ht="66" customHeight="1" x14ac:dyDescent="0.2">
      <c r="B172" s="52" t="s">
        <v>0</v>
      </c>
      <c r="C172" s="52" t="s">
        <v>93</v>
      </c>
      <c r="D172" s="53" t="s">
        <v>1</v>
      </c>
      <c r="E172" s="52" t="s">
        <v>39</v>
      </c>
      <c r="F172" s="52" t="s">
        <v>40</v>
      </c>
      <c r="G172" s="52" t="s">
        <v>41</v>
      </c>
      <c r="H172" s="52" t="s">
        <v>42</v>
      </c>
      <c r="I172" s="54" t="s">
        <v>273</v>
      </c>
      <c r="J172" s="55" t="s">
        <v>276</v>
      </c>
      <c r="L172" s="242"/>
      <c r="N172" s="242"/>
    </row>
    <row r="173" spans="1:14" ht="23.25" x14ac:dyDescent="0.2">
      <c r="B173" s="344" t="s">
        <v>120</v>
      </c>
      <c r="C173" s="342"/>
      <c r="D173" s="342"/>
      <c r="E173" s="342"/>
      <c r="F173" s="342"/>
      <c r="G173" s="342"/>
      <c r="H173" s="342"/>
      <c r="I173" s="342"/>
      <c r="J173" s="345"/>
      <c r="L173" s="242"/>
      <c r="N173" s="242"/>
    </row>
    <row r="174" spans="1:14" ht="33.75" customHeight="1" x14ac:dyDescent="0.2">
      <c r="B174" s="123" t="s">
        <v>148</v>
      </c>
      <c r="C174" s="76" t="s">
        <v>2</v>
      </c>
      <c r="D174" s="75" t="s">
        <v>406</v>
      </c>
      <c r="E174" s="77">
        <v>433</v>
      </c>
      <c r="F174" s="77">
        <v>433</v>
      </c>
      <c r="G174" s="77">
        <v>391</v>
      </c>
      <c r="H174" s="77">
        <v>4.5999999999999996</v>
      </c>
      <c r="I174" s="44">
        <v>1390</v>
      </c>
      <c r="J174" s="273">
        <v>1112</v>
      </c>
      <c r="L174" s="242"/>
      <c r="N174" s="242"/>
    </row>
    <row r="175" spans="1:14" ht="36" x14ac:dyDescent="0.2">
      <c r="B175" s="109" t="s">
        <v>310</v>
      </c>
      <c r="C175" s="76" t="s">
        <v>2</v>
      </c>
      <c r="D175" s="75" t="s">
        <v>407</v>
      </c>
      <c r="E175" s="77">
        <v>433</v>
      </c>
      <c r="F175" s="77">
        <v>433</v>
      </c>
      <c r="G175" s="77">
        <v>391</v>
      </c>
      <c r="H175" s="94">
        <v>4.5999999999999996</v>
      </c>
      <c r="I175" s="244">
        <v>1390</v>
      </c>
      <c r="J175" s="273">
        <v>1112</v>
      </c>
      <c r="L175" s="242"/>
      <c r="N175" s="242"/>
    </row>
    <row r="176" spans="1:14" ht="18" x14ac:dyDescent="0.2">
      <c r="B176" s="344" t="s">
        <v>108</v>
      </c>
      <c r="C176" s="342"/>
      <c r="D176" s="342"/>
      <c r="E176" s="342"/>
      <c r="F176" s="342"/>
      <c r="G176" s="342"/>
      <c r="H176" s="342"/>
      <c r="I176" s="342"/>
      <c r="J176" s="345"/>
      <c r="L176" s="242"/>
      <c r="N176" s="242"/>
    </row>
    <row r="177" spans="2:14" ht="18" x14ac:dyDescent="0.2">
      <c r="B177" s="122" t="s">
        <v>175</v>
      </c>
      <c r="C177" s="80" t="s">
        <v>5</v>
      </c>
      <c r="D177" s="81" t="s">
        <v>352</v>
      </c>
      <c r="E177" s="78">
        <v>391</v>
      </c>
      <c r="F177" s="78">
        <v>391</v>
      </c>
      <c r="G177" s="78">
        <v>26</v>
      </c>
      <c r="H177" s="78">
        <v>2.14</v>
      </c>
      <c r="I177" s="44">
        <v>2300</v>
      </c>
      <c r="J177" s="273">
        <v>1840</v>
      </c>
      <c r="L177" s="242"/>
      <c r="N177" s="242"/>
    </row>
    <row r="178" spans="2:14" ht="36" x14ac:dyDescent="0.2">
      <c r="B178" s="16" t="s">
        <v>480</v>
      </c>
      <c r="C178" s="17" t="s">
        <v>481</v>
      </c>
      <c r="D178" s="10" t="s">
        <v>482</v>
      </c>
      <c r="E178" s="19">
        <v>391</v>
      </c>
      <c r="F178" s="19">
        <v>391</v>
      </c>
      <c r="G178" s="19">
        <v>33</v>
      </c>
      <c r="H178" s="19">
        <v>10</v>
      </c>
      <c r="I178" s="44">
        <v>3300</v>
      </c>
      <c r="J178" s="273">
        <v>2640</v>
      </c>
      <c r="L178" s="242"/>
      <c r="N178" s="242"/>
    </row>
    <row r="179" spans="2:14" ht="18" customHeight="1" x14ac:dyDescent="0.2">
      <c r="B179" s="338" t="s">
        <v>410</v>
      </c>
      <c r="C179" s="339"/>
      <c r="D179" s="339"/>
      <c r="E179" s="339"/>
      <c r="F179" s="339"/>
      <c r="G179" s="339"/>
      <c r="H179" s="339"/>
      <c r="I179" s="339"/>
      <c r="J179" s="340"/>
      <c r="L179" s="242"/>
      <c r="N179" s="242"/>
    </row>
    <row r="180" spans="2:14" ht="18.75" thickBot="1" x14ac:dyDescent="0.25">
      <c r="B180" s="133" t="s">
        <v>411</v>
      </c>
      <c r="C180" s="134" t="s">
        <v>6</v>
      </c>
      <c r="D180" s="117" t="s">
        <v>412</v>
      </c>
      <c r="E180" s="115">
        <v>330</v>
      </c>
      <c r="F180" s="115">
        <v>310</v>
      </c>
      <c r="G180" s="115">
        <v>180</v>
      </c>
      <c r="H180" s="115">
        <v>2.14</v>
      </c>
      <c r="I180" s="269">
        <v>1100</v>
      </c>
      <c r="J180" s="273">
        <v>880</v>
      </c>
      <c r="L180" s="242"/>
      <c r="N180" s="242"/>
    </row>
    <row r="181" spans="2:14" ht="26.25" x14ac:dyDescent="0.2">
      <c r="B181" s="346" t="s">
        <v>73</v>
      </c>
      <c r="C181" s="347"/>
      <c r="D181" s="347"/>
      <c r="E181" s="347"/>
      <c r="F181" s="347"/>
      <c r="G181" s="347"/>
      <c r="H181" s="347"/>
      <c r="I181" s="347"/>
      <c r="J181" s="345"/>
      <c r="L181" s="242"/>
      <c r="N181" s="242"/>
    </row>
    <row r="182" spans="2:14" ht="18" x14ac:dyDescent="0.2">
      <c r="B182" s="129" t="s">
        <v>74</v>
      </c>
      <c r="C182" s="130" t="s">
        <v>3</v>
      </c>
      <c r="D182" s="131" t="s">
        <v>408</v>
      </c>
      <c r="E182" s="132">
        <v>380</v>
      </c>
      <c r="F182" s="132">
        <v>380</v>
      </c>
      <c r="G182" s="132">
        <v>30</v>
      </c>
      <c r="H182" s="132">
        <v>6.9</v>
      </c>
      <c r="I182" s="270">
        <v>1350</v>
      </c>
      <c r="J182" s="273">
        <v>1080</v>
      </c>
      <c r="L182" s="242"/>
      <c r="N182" s="242"/>
    </row>
    <row r="183" spans="2:14" ht="26.25" x14ac:dyDescent="0.2">
      <c r="B183" s="346" t="s">
        <v>75</v>
      </c>
      <c r="C183" s="347"/>
      <c r="D183" s="347"/>
      <c r="E183" s="347"/>
      <c r="F183" s="347"/>
      <c r="G183" s="347"/>
      <c r="H183" s="347"/>
      <c r="I183" s="347"/>
      <c r="J183" s="345"/>
      <c r="L183" s="242"/>
      <c r="N183" s="242"/>
    </row>
    <row r="184" spans="2:14" ht="36.75" customHeight="1" thickBot="1" x14ac:dyDescent="0.25">
      <c r="B184" s="125" t="s">
        <v>76</v>
      </c>
      <c r="C184" s="126" t="s">
        <v>2</v>
      </c>
      <c r="D184" s="127" t="s">
        <v>409</v>
      </c>
      <c r="E184" s="128">
        <v>600</v>
      </c>
      <c r="F184" s="128">
        <v>600</v>
      </c>
      <c r="G184" s="128">
        <v>190</v>
      </c>
      <c r="H184" s="128">
        <v>65</v>
      </c>
      <c r="I184" s="271">
        <v>11270</v>
      </c>
      <c r="J184" s="273">
        <v>9016</v>
      </c>
      <c r="L184" s="242"/>
      <c r="N184" s="242"/>
    </row>
    <row r="185" spans="2:14" ht="26.25" x14ac:dyDescent="0.2">
      <c r="B185" s="346" t="s">
        <v>450</v>
      </c>
      <c r="C185" s="347"/>
      <c r="D185" s="347"/>
      <c r="E185" s="347"/>
      <c r="F185" s="347"/>
      <c r="G185" s="347"/>
      <c r="H185" s="347"/>
      <c r="I185" s="347"/>
      <c r="J185" s="345"/>
      <c r="L185" s="242"/>
      <c r="N185" s="242"/>
    </row>
    <row r="186" spans="2:14" ht="26.25" customHeight="1" x14ac:dyDescent="0.2">
      <c r="B186" s="16" t="s">
        <v>1281</v>
      </c>
      <c r="C186" s="146"/>
      <c r="D186" s="18" t="s">
        <v>1282</v>
      </c>
      <c r="E186" s="147"/>
      <c r="F186" s="147"/>
      <c r="G186" s="147"/>
      <c r="H186" s="147"/>
      <c r="I186" s="45">
        <v>412</v>
      </c>
      <c r="J186" s="273">
        <v>329.6</v>
      </c>
      <c r="L186" s="242"/>
      <c r="N186" s="242"/>
    </row>
    <row r="187" spans="2:14" ht="18" x14ac:dyDescent="0.2">
      <c r="B187" s="16" t="s">
        <v>451</v>
      </c>
      <c r="C187" s="146"/>
      <c r="D187" s="18" t="s">
        <v>452</v>
      </c>
      <c r="E187" s="147"/>
      <c r="F187" s="147"/>
      <c r="G187" s="147"/>
      <c r="H187" s="147"/>
      <c r="I187" s="45">
        <v>550</v>
      </c>
      <c r="J187" s="273">
        <v>440</v>
      </c>
      <c r="L187" s="242"/>
      <c r="N187" s="242"/>
    </row>
    <row r="188" spans="2:14" ht="18" x14ac:dyDescent="0.2">
      <c r="B188" s="16"/>
      <c r="C188" s="146"/>
      <c r="D188" s="18"/>
      <c r="E188" s="147"/>
      <c r="F188" s="147"/>
      <c r="G188" s="147"/>
      <c r="H188" s="147"/>
      <c r="I188" s="45"/>
      <c r="J188" s="33"/>
    </row>
    <row r="189" spans="2:14" ht="25.5" x14ac:dyDescent="0.2">
      <c r="B189" s="348" t="s">
        <v>448</v>
      </c>
      <c r="C189" s="349"/>
      <c r="D189" s="349"/>
      <c r="E189" s="349"/>
      <c r="F189" s="349"/>
      <c r="G189" s="349"/>
      <c r="H189" s="349"/>
      <c r="I189" s="349"/>
      <c r="J189" s="349"/>
    </row>
    <row r="190" spans="2:14" x14ac:dyDescent="0.2">
      <c r="I190" s="59"/>
      <c r="J190" s="5"/>
      <c r="K190" s="5"/>
    </row>
    <row r="191" spans="2:14" x14ac:dyDescent="0.2">
      <c r="I191" s="59"/>
      <c r="J191" s="5"/>
      <c r="K191" s="5"/>
    </row>
    <row r="192" spans="2:14" x14ac:dyDescent="0.2">
      <c r="I192" s="60"/>
      <c r="J192" s="5"/>
      <c r="K192" s="5"/>
    </row>
    <row r="193" spans="9:11" x14ac:dyDescent="0.2">
      <c r="I193" s="59"/>
      <c r="J193" s="5"/>
      <c r="K193" s="5"/>
    </row>
    <row r="194" spans="9:11" x14ac:dyDescent="0.2">
      <c r="I194" s="59"/>
      <c r="J194" s="5"/>
      <c r="K194" s="5"/>
    </row>
    <row r="195" spans="9:11" x14ac:dyDescent="0.2">
      <c r="I195" s="60"/>
      <c r="J195" s="5"/>
      <c r="K195" s="5"/>
    </row>
    <row r="196" spans="9:11" x14ac:dyDescent="0.2">
      <c r="I196" s="61"/>
      <c r="J196" s="5"/>
      <c r="K196" s="5"/>
    </row>
    <row r="197" spans="9:11" x14ac:dyDescent="0.2">
      <c r="I197" s="60"/>
      <c r="J197" s="5"/>
      <c r="K197" s="5"/>
    </row>
    <row r="198" spans="9:11" x14ac:dyDescent="0.2">
      <c r="I198" s="59"/>
      <c r="J198" s="5"/>
      <c r="K198" s="5"/>
    </row>
    <row r="199" spans="9:11" x14ac:dyDescent="0.2">
      <c r="I199" s="59"/>
      <c r="J199" s="5"/>
      <c r="K199" s="5"/>
    </row>
    <row r="200" spans="9:11" x14ac:dyDescent="0.2">
      <c r="I200" s="59"/>
      <c r="J200" s="5"/>
      <c r="K200" s="5"/>
    </row>
    <row r="201" spans="9:11" x14ac:dyDescent="0.2">
      <c r="I201" s="59"/>
      <c r="J201" s="5"/>
      <c r="K201" s="5"/>
    </row>
    <row r="202" spans="9:11" x14ac:dyDescent="0.2">
      <c r="I202" s="62"/>
      <c r="J202" s="5"/>
      <c r="K202" s="5"/>
    </row>
    <row r="203" spans="9:11" x14ac:dyDescent="0.2">
      <c r="I203" s="60"/>
      <c r="J203" s="5"/>
      <c r="K203" s="5"/>
    </row>
    <row r="204" spans="9:11" x14ac:dyDescent="0.2">
      <c r="I204" s="60"/>
      <c r="J204" s="5"/>
      <c r="K204" s="5"/>
    </row>
    <row r="205" spans="9:11" x14ac:dyDescent="0.2">
      <c r="I205" s="60"/>
      <c r="J205" s="5"/>
      <c r="K205" s="5"/>
    </row>
    <row r="206" spans="9:11" x14ac:dyDescent="0.2">
      <c r="I206" s="60"/>
      <c r="J206" s="5"/>
      <c r="K206" s="5"/>
    </row>
    <row r="207" spans="9:11" x14ac:dyDescent="0.2">
      <c r="I207" s="60"/>
      <c r="J207" s="5"/>
      <c r="K207" s="5"/>
    </row>
    <row r="208" spans="9:11" x14ac:dyDescent="0.2">
      <c r="I208" s="60"/>
      <c r="J208" s="5"/>
      <c r="K208" s="5"/>
    </row>
    <row r="209" spans="9:11" x14ac:dyDescent="0.2">
      <c r="I209" s="60"/>
      <c r="J209" s="5"/>
      <c r="K209" s="5"/>
    </row>
    <row r="210" spans="9:11" x14ac:dyDescent="0.2">
      <c r="I210" s="60"/>
      <c r="J210" s="5"/>
      <c r="K210" s="5"/>
    </row>
    <row r="211" spans="9:11" x14ac:dyDescent="0.2">
      <c r="I211" s="60"/>
      <c r="J211" s="5"/>
      <c r="K211" s="5"/>
    </row>
    <row r="212" spans="9:11" x14ac:dyDescent="0.2">
      <c r="I212" s="60"/>
      <c r="J212" s="5"/>
      <c r="K212" s="5"/>
    </row>
    <row r="213" spans="9:11" x14ac:dyDescent="0.2">
      <c r="I213" s="60"/>
      <c r="J213" s="5"/>
      <c r="K213" s="5"/>
    </row>
    <row r="214" spans="9:11" x14ac:dyDescent="0.2">
      <c r="I214" s="60"/>
      <c r="J214" s="5"/>
      <c r="K214" s="5"/>
    </row>
    <row r="215" spans="9:11" x14ac:dyDescent="0.2">
      <c r="I215" s="60"/>
      <c r="J215" s="5"/>
      <c r="K215" s="5"/>
    </row>
    <row r="216" spans="9:11" x14ac:dyDescent="0.2">
      <c r="I216" s="60"/>
      <c r="J216" s="5"/>
      <c r="K216" s="5"/>
    </row>
    <row r="217" spans="9:11" x14ac:dyDescent="0.2">
      <c r="I217" s="60"/>
      <c r="J217" s="5"/>
      <c r="K217" s="5"/>
    </row>
    <row r="218" spans="9:11" x14ac:dyDescent="0.2">
      <c r="I218" s="60"/>
      <c r="J218" s="5"/>
      <c r="K218" s="5"/>
    </row>
    <row r="219" spans="9:11" x14ac:dyDescent="0.2">
      <c r="I219" s="60"/>
      <c r="J219" s="5"/>
      <c r="K219" s="5"/>
    </row>
    <row r="220" spans="9:11" x14ac:dyDescent="0.2">
      <c r="I220" s="60"/>
      <c r="J220" s="5"/>
      <c r="K220" s="5"/>
    </row>
    <row r="221" spans="9:11" x14ac:dyDescent="0.2">
      <c r="I221" s="60"/>
      <c r="J221" s="5"/>
      <c r="K221" s="5"/>
    </row>
    <row r="222" spans="9:11" x14ac:dyDescent="0.2">
      <c r="I222" s="60"/>
      <c r="J222" s="5"/>
      <c r="K222" s="5"/>
    </row>
    <row r="223" spans="9:11" x14ac:dyDescent="0.2">
      <c r="I223" s="60"/>
      <c r="J223" s="5"/>
      <c r="K223" s="5"/>
    </row>
    <row r="224" spans="9:11" x14ac:dyDescent="0.2">
      <c r="I224" s="60"/>
      <c r="J224" s="5"/>
      <c r="K224" s="5"/>
    </row>
    <row r="225" spans="9:11" x14ac:dyDescent="0.2">
      <c r="I225" s="60"/>
      <c r="J225" s="5"/>
      <c r="K225" s="5"/>
    </row>
    <row r="226" spans="9:11" x14ac:dyDescent="0.2">
      <c r="I226" s="60"/>
      <c r="J226" s="5"/>
      <c r="K226" s="5"/>
    </row>
    <row r="227" spans="9:11" x14ac:dyDescent="0.2">
      <c r="I227" s="60"/>
      <c r="J227" s="5"/>
      <c r="K227" s="5"/>
    </row>
    <row r="228" spans="9:11" x14ac:dyDescent="0.2">
      <c r="I228" s="60"/>
      <c r="J228" s="5"/>
      <c r="K228" s="5"/>
    </row>
    <row r="229" spans="9:11" x14ac:dyDescent="0.2">
      <c r="I229" s="60"/>
      <c r="J229" s="5"/>
      <c r="K229" s="5"/>
    </row>
    <row r="230" spans="9:11" x14ac:dyDescent="0.2">
      <c r="I230" s="60"/>
      <c r="J230" s="5"/>
      <c r="K230" s="5"/>
    </row>
    <row r="231" spans="9:11" x14ac:dyDescent="0.2">
      <c r="I231" s="60"/>
      <c r="J231" s="5"/>
      <c r="K231" s="5"/>
    </row>
    <row r="232" spans="9:11" x14ac:dyDescent="0.2">
      <c r="I232" s="60"/>
      <c r="J232" s="5"/>
      <c r="K232" s="5"/>
    </row>
    <row r="233" spans="9:11" x14ac:dyDescent="0.2">
      <c r="I233" s="60"/>
      <c r="J233" s="5"/>
      <c r="K233" s="5"/>
    </row>
    <row r="234" spans="9:11" x14ac:dyDescent="0.2">
      <c r="I234" s="60"/>
      <c r="J234" s="5"/>
      <c r="K234" s="5"/>
    </row>
    <row r="235" spans="9:11" x14ac:dyDescent="0.2">
      <c r="I235" s="60"/>
      <c r="J235" s="5"/>
      <c r="K235" s="5"/>
    </row>
    <row r="236" spans="9:11" x14ac:dyDescent="0.2">
      <c r="I236" s="60"/>
      <c r="J236" s="5"/>
      <c r="K236" s="5"/>
    </row>
    <row r="237" spans="9:11" x14ac:dyDescent="0.2">
      <c r="I237" s="60"/>
      <c r="J237" s="5"/>
      <c r="K237" s="5"/>
    </row>
    <row r="238" spans="9:11" x14ac:dyDescent="0.2">
      <c r="I238" s="60"/>
      <c r="J238" s="5"/>
      <c r="K238" s="5"/>
    </row>
    <row r="239" spans="9:11" x14ac:dyDescent="0.2">
      <c r="I239" s="60"/>
      <c r="J239" s="5"/>
      <c r="K239" s="5"/>
    </row>
    <row r="240" spans="9:11" x14ac:dyDescent="0.2">
      <c r="I240" s="60"/>
      <c r="J240" s="5"/>
      <c r="K240" s="5"/>
    </row>
    <row r="241" spans="9:11" x14ac:dyDescent="0.2">
      <c r="I241" s="60"/>
      <c r="J241" s="5"/>
      <c r="K241" s="5"/>
    </row>
    <row r="242" spans="9:11" x14ac:dyDescent="0.2">
      <c r="I242" s="60"/>
      <c r="J242" s="5"/>
      <c r="K242" s="5"/>
    </row>
    <row r="243" spans="9:11" x14ac:dyDescent="0.2">
      <c r="I243" s="60"/>
      <c r="J243" s="5"/>
      <c r="K243" s="5"/>
    </row>
    <row r="244" spans="9:11" x14ac:dyDescent="0.2">
      <c r="I244" s="60"/>
      <c r="J244" s="5"/>
      <c r="K244" s="5"/>
    </row>
    <row r="245" spans="9:11" x14ac:dyDescent="0.2">
      <c r="I245" s="60"/>
      <c r="J245" s="5"/>
      <c r="K245" s="5"/>
    </row>
    <row r="246" spans="9:11" x14ac:dyDescent="0.2">
      <c r="I246" s="60"/>
      <c r="J246" s="5"/>
      <c r="K246" s="5"/>
    </row>
    <row r="247" spans="9:11" x14ac:dyDescent="0.2">
      <c r="I247" s="60"/>
      <c r="J247" s="5"/>
      <c r="K247" s="5"/>
    </row>
    <row r="248" spans="9:11" x14ac:dyDescent="0.2">
      <c r="I248" s="60"/>
      <c r="J248" s="5"/>
      <c r="K248" s="5"/>
    </row>
    <row r="249" spans="9:11" x14ac:dyDescent="0.2">
      <c r="I249" s="60"/>
      <c r="J249" s="5"/>
      <c r="K249" s="5"/>
    </row>
    <row r="250" spans="9:11" x14ac:dyDescent="0.2">
      <c r="I250" s="60"/>
      <c r="J250" s="5"/>
      <c r="K250" s="5"/>
    </row>
    <row r="251" spans="9:11" x14ac:dyDescent="0.2">
      <c r="I251" s="60"/>
      <c r="J251" s="5"/>
      <c r="K251" s="5"/>
    </row>
    <row r="252" spans="9:11" x14ac:dyDescent="0.2">
      <c r="I252" s="60"/>
      <c r="J252" s="5"/>
      <c r="K252" s="5"/>
    </row>
    <row r="253" spans="9:11" x14ac:dyDescent="0.2">
      <c r="I253" s="60"/>
      <c r="J253" s="5"/>
      <c r="K253" s="5"/>
    </row>
    <row r="254" spans="9:11" x14ac:dyDescent="0.2">
      <c r="I254" s="60"/>
      <c r="J254" s="5"/>
      <c r="K254" s="5"/>
    </row>
    <row r="255" spans="9:11" x14ac:dyDescent="0.2">
      <c r="I255" s="60"/>
      <c r="J255" s="5"/>
      <c r="K255" s="5"/>
    </row>
    <row r="256" spans="9:11" x14ac:dyDescent="0.2">
      <c r="I256" s="60"/>
      <c r="J256" s="5"/>
      <c r="K256" s="5"/>
    </row>
    <row r="257" spans="9:11" x14ac:dyDescent="0.2">
      <c r="I257" s="60"/>
      <c r="J257" s="5"/>
      <c r="K257" s="5"/>
    </row>
    <row r="258" spans="9:11" x14ac:dyDescent="0.2">
      <c r="I258" s="60"/>
      <c r="J258" s="5"/>
      <c r="K258" s="5"/>
    </row>
    <row r="259" spans="9:11" x14ac:dyDescent="0.2">
      <c r="I259" s="60"/>
      <c r="J259" s="5"/>
      <c r="K259" s="5"/>
    </row>
    <row r="260" spans="9:11" x14ac:dyDescent="0.2">
      <c r="I260" s="60"/>
      <c r="J260" s="5"/>
      <c r="K260" s="5"/>
    </row>
    <row r="261" spans="9:11" x14ac:dyDescent="0.2">
      <c r="I261" s="60"/>
      <c r="J261" s="5"/>
      <c r="K261" s="5"/>
    </row>
    <row r="262" spans="9:11" x14ac:dyDescent="0.2">
      <c r="I262" s="60"/>
      <c r="J262" s="5"/>
      <c r="K262" s="5"/>
    </row>
    <row r="263" spans="9:11" x14ac:dyDescent="0.2">
      <c r="I263" s="60"/>
      <c r="J263" s="5"/>
      <c r="K263" s="5"/>
    </row>
    <row r="264" spans="9:11" x14ac:dyDescent="0.2">
      <c r="I264" s="60"/>
      <c r="J264" s="5"/>
      <c r="K264" s="5"/>
    </row>
    <row r="265" spans="9:11" x14ac:dyDescent="0.2">
      <c r="I265" s="60"/>
      <c r="J265" s="5"/>
      <c r="K265" s="5"/>
    </row>
    <row r="266" spans="9:11" x14ac:dyDescent="0.2">
      <c r="I266" s="60"/>
      <c r="J266" s="5"/>
      <c r="K266" s="5"/>
    </row>
    <row r="267" spans="9:11" x14ac:dyDescent="0.2">
      <c r="I267" s="60"/>
      <c r="J267" s="5"/>
      <c r="K267" s="5"/>
    </row>
    <row r="268" spans="9:11" x14ac:dyDescent="0.2">
      <c r="I268" s="60"/>
      <c r="J268" s="5"/>
      <c r="K268" s="5"/>
    </row>
    <row r="269" spans="9:11" x14ac:dyDescent="0.2">
      <c r="I269" s="60"/>
      <c r="J269" s="5"/>
      <c r="K269" s="5"/>
    </row>
    <row r="270" spans="9:11" x14ac:dyDescent="0.2">
      <c r="I270" s="60"/>
      <c r="J270" s="5"/>
      <c r="K270" s="5"/>
    </row>
    <row r="271" spans="9:11" x14ac:dyDescent="0.2">
      <c r="I271" s="60"/>
      <c r="J271" s="5"/>
      <c r="K271" s="5"/>
    </row>
    <row r="272" spans="9:11" x14ac:dyDescent="0.2">
      <c r="I272" s="60"/>
      <c r="J272" s="5"/>
      <c r="K272" s="5"/>
    </row>
    <row r="273" spans="9:11" x14ac:dyDescent="0.2">
      <c r="I273" s="60"/>
      <c r="J273" s="5"/>
      <c r="K273" s="5"/>
    </row>
    <row r="274" spans="9:11" x14ac:dyDescent="0.2">
      <c r="I274" s="60"/>
      <c r="J274" s="5"/>
      <c r="K274" s="5"/>
    </row>
    <row r="275" spans="9:11" x14ac:dyDescent="0.2">
      <c r="I275" s="60"/>
      <c r="J275" s="5"/>
      <c r="K275" s="5"/>
    </row>
    <row r="276" spans="9:11" x14ac:dyDescent="0.2">
      <c r="I276" s="60"/>
      <c r="J276" s="5"/>
      <c r="K276" s="5"/>
    </row>
    <row r="277" spans="9:11" x14ac:dyDescent="0.2">
      <c r="I277" s="60"/>
      <c r="J277" s="5"/>
      <c r="K277" s="5"/>
    </row>
    <row r="278" spans="9:11" x14ac:dyDescent="0.2">
      <c r="I278" s="60"/>
      <c r="J278" s="5"/>
      <c r="K278" s="5"/>
    </row>
    <row r="279" spans="9:11" x14ac:dyDescent="0.2">
      <c r="I279" s="60"/>
      <c r="J279" s="5"/>
      <c r="K279" s="5"/>
    </row>
    <row r="280" spans="9:11" x14ac:dyDescent="0.2">
      <c r="I280" s="60"/>
      <c r="J280" s="5"/>
      <c r="K280" s="5"/>
    </row>
    <row r="281" spans="9:11" x14ac:dyDescent="0.2">
      <c r="I281" s="60"/>
      <c r="J281" s="5"/>
      <c r="K281" s="5"/>
    </row>
    <row r="282" spans="9:11" x14ac:dyDescent="0.2">
      <c r="I282" s="60"/>
      <c r="J282" s="5"/>
      <c r="K282" s="5"/>
    </row>
    <row r="283" spans="9:11" x14ac:dyDescent="0.2">
      <c r="I283" s="60"/>
      <c r="J283" s="5"/>
      <c r="K283" s="5"/>
    </row>
    <row r="284" spans="9:11" x14ac:dyDescent="0.2">
      <c r="I284" s="60"/>
      <c r="J284" s="5"/>
      <c r="K284" s="5"/>
    </row>
    <row r="285" spans="9:11" x14ac:dyDescent="0.2">
      <c r="I285" s="60"/>
      <c r="J285" s="5"/>
      <c r="K285" s="5"/>
    </row>
    <row r="286" spans="9:11" x14ac:dyDescent="0.2">
      <c r="I286" s="60"/>
      <c r="J286" s="5"/>
      <c r="K286" s="5"/>
    </row>
    <row r="287" spans="9:11" x14ac:dyDescent="0.2">
      <c r="I287" s="60"/>
      <c r="J287" s="5"/>
      <c r="K287" s="5"/>
    </row>
    <row r="288" spans="9:11" x14ac:dyDescent="0.2">
      <c r="I288" s="60"/>
      <c r="J288" s="5"/>
      <c r="K288" s="5"/>
    </row>
    <row r="289" spans="9:11" x14ac:dyDescent="0.2">
      <c r="I289" s="60"/>
      <c r="J289" s="5"/>
      <c r="K289" s="5"/>
    </row>
    <row r="290" spans="9:11" x14ac:dyDescent="0.2">
      <c r="I290" s="60"/>
      <c r="J290" s="5"/>
      <c r="K290" s="5"/>
    </row>
    <row r="291" spans="9:11" x14ac:dyDescent="0.2">
      <c r="I291" s="60"/>
      <c r="J291" s="5"/>
      <c r="K291" s="5"/>
    </row>
    <row r="292" spans="9:11" x14ac:dyDescent="0.2">
      <c r="I292" s="60"/>
      <c r="J292" s="5"/>
      <c r="K292" s="5"/>
    </row>
    <row r="293" spans="9:11" x14ac:dyDescent="0.2">
      <c r="I293" s="60"/>
      <c r="J293" s="5"/>
      <c r="K293" s="5"/>
    </row>
    <row r="294" spans="9:11" x14ac:dyDescent="0.2">
      <c r="I294" s="60"/>
      <c r="J294" s="5"/>
      <c r="K294" s="5"/>
    </row>
    <row r="295" spans="9:11" x14ac:dyDescent="0.2">
      <c r="I295" s="60"/>
      <c r="J295" s="5"/>
      <c r="K295" s="5"/>
    </row>
    <row r="296" spans="9:11" x14ac:dyDescent="0.2">
      <c r="I296" s="60"/>
      <c r="J296" s="5"/>
      <c r="K296" s="5"/>
    </row>
    <row r="297" spans="9:11" x14ac:dyDescent="0.2">
      <c r="I297" s="60"/>
      <c r="J297" s="5"/>
      <c r="K297" s="5"/>
    </row>
    <row r="298" spans="9:11" x14ac:dyDescent="0.2">
      <c r="I298" s="60"/>
      <c r="J298" s="5"/>
      <c r="K298" s="5"/>
    </row>
    <row r="299" spans="9:11" x14ac:dyDescent="0.2">
      <c r="I299" s="60"/>
      <c r="J299" s="5"/>
      <c r="K299" s="5"/>
    </row>
    <row r="300" spans="9:11" x14ac:dyDescent="0.2">
      <c r="I300" s="60"/>
      <c r="J300" s="5"/>
      <c r="K300" s="5"/>
    </row>
    <row r="301" spans="9:11" x14ac:dyDescent="0.2">
      <c r="I301" s="60"/>
      <c r="J301" s="5"/>
      <c r="K301" s="5"/>
    </row>
    <row r="302" spans="9:11" x14ac:dyDescent="0.2">
      <c r="I302" s="60"/>
      <c r="J302" s="5"/>
      <c r="K302" s="5"/>
    </row>
    <row r="303" spans="9:11" x14ac:dyDescent="0.2">
      <c r="I303" s="60"/>
      <c r="J303" s="5"/>
      <c r="K303" s="5"/>
    </row>
    <row r="304" spans="9:11" x14ac:dyDescent="0.2">
      <c r="I304" s="60"/>
      <c r="J304" s="5"/>
      <c r="K304" s="5"/>
    </row>
    <row r="305" spans="9:11" x14ac:dyDescent="0.2">
      <c r="I305" s="60"/>
      <c r="J305" s="5"/>
      <c r="K305" s="5"/>
    </row>
    <row r="306" spans="9:11" x14ac:dyDescent="0.2">
      <c r="I306" s="60"/>
      <c r="J306" s="5"/>
      <c r="K306" s="5"/>
    </row>
    <row r="307" spans="9:11" x14ac:dyDescent="0.2">
      <c r="I307" s="60"/>
      <c r="J307" s="5"/>
      <c r="K307" s="5"/>
    </row>
    <row r="308" spans="9:11" x14ac:dyDescent="0.2">
      <c r="I308" s="60"/>
      <c r="J308" s="5"/>
      <c r="K308" s="5"/>
    </row>
    <row r="309" spans="9:11" x14ac:dyDescent="0.2">
      <c r="I309" s="60"/>
      <c r="J309" s="5"/>
      <c r="K309" s="5"/>
    </row>
    <row r="310" spans="9:11" x14ac:dyDescent="0.2">
      <c r="I310" s="60"/>
      <c r="J310" s="5"/>
      <c r="K310" s="5"/>
    </row>
    <row r="311" spans="9:11" x14ac:dyDescent="0.2">
      <c r="I311" s="60"/>
      <c r="J311" s="5"/>
      <c r="K311" s="5"/>
    </row>
    <row r="312" spans="9:11" x14ac:dyDescent="0.2">
      <c r="I312" s="60"/>
      <c r="J312" s="5"/>
      <c r="K312" s="5"/>
    </row>
    <row r="313" spans="9:11" x14ac:dyDescent="0.2">
      <c r="I313" s="60"/>
      <c r="J313" s="5"/>
      <c r="K313" s="5"/>
    </row>
    <row r="314" spans="9:11" x14ac:dyDescent="0.2">
      <c r="I314" s="60"/>
      <c r="J314" s="5"/>
      <c r="K314" s="5"/>
    </row>
    <row r="315" spans="9:11" x14ac:dyDescent="0.2">
      <c r="I315" s="60"/>
      <c r="J315" s="5"/>
      <c r="K315" s="5"/>
    </row>
    <row r="316" spans="9:11" x14ac:dyDescent="0.2">
      <c r="I316" s="60"/>
      <c r="J316" s="5"/>
      <c r="K316" s="5"/>
    </row>
    <row r="317" spans="9:11" x14ac:dyDescent="0.2">
      <c r="I317" s="60"/>
      <c r="J317" s="5"/>
      <c r="K317" s="5"/>
    </row>
    <row r="318" spans="9:11" x14ac:dyDescent="0.2">
      <c r="I318" s="60"/>
      <c r="J318" s="5"/>
      <c r="K318" s="5"/>
    </row>
    <row r="319" spans="9:11" x14ac:dyDescent="0.2">
      <c r="I319" s="60"/>
      <c r="J319" s="5"/>
      <c r="K319" s="5"/>
    </row>
    <row r="320" spans="9:11" x14ac:dyDescent="0.2">
      <c r="I320" s="60"/>
      <c r="J320" s="5"/>
      <c r="K320" s="5"/>
    </row>
    <row r="321" spans="9:11" x14ac:dyDescent="0.2">
      <c r="I321" s="60"/>
      <c r="J321" s="5"/>
      <c r="K321" s="5"/>
    </row>
    <row r="322" spans="9:11" x14ac:dyDescent="0.2">
      <c r="I322" s="60"/>
      <c r="J322" s="5"/>
      <c r="K322" s="5"/>
    </row>
    <row r="323" spans="9:11" x14ac:dyDescent="0.2">
      <c r="I323" s="60"/>
      <c r="J323" s="5"/>
      <c r="K323" s="5"/>
    </row>
    <row r="324" spans="9:11" x14ac:dyDescent="0.2">
      <c r="I324" s="60"/>
      <c r="J324" s="5"/>
      <c r="K324" s="5"/>
    </row>
    <row r="325" spans="9:11" x14ac:dyDescent="0.2">
      <c r="I325" s="60"/>
      <c r="J325" s="5"/>
      <c r="K325" s="5"/>
    </row>
    <row r="326" spans="9:11" x14ac:dyDescent="0.2">
      <c r="I326" s="60"/>
      <c r="J326" s="5"/>
      <c r="K326" s="5"/>
    </row>
    <row r="327" spans="9:11" x14ac:dyDescent="0.2">
      <c r="I327" s="60"/>
      <c r="J327" s="5"/>
      <c r="K327" s="5"/>
    </row>
    <row r="328" spans="9:11" x14ac:dyDescent="0.2">
      <c r="I328" s="60"/>
      <c r="J328" s="5"/>
      <c r="K328" s="5"/>
    </row>
    <row r="329" spans="9:11" x14ac:dyDescent="0.2">
      <c r="I329" s="60"/>
      <c r="J329" s="5"/>
      <c r="K329" s="5"/>
    </row>
    <row r="330" spans="9:11" x14ac:dyDescent="0.2">
      <c r="I330" s="60"/>
      <c r="J330" s="5"/>
      <c r="K330" s="5"/>
    </row>
    <row r="331" spans="9:11" x14ac:dyDescent="0.2">
      <c r="I331" s="60"/>
      <c r="J331" s="5"/>
      <c r="K331" s="5"/>
    </row>
    <row r="332" spans="9:11" x14ac:dyDescent="0.2">
      <c r="I332" s="60"/>
      <c r="J332" s="5"/>
      <c r="K332" s="5"/>
    </row>
    <row r="333" spans="9:11" x14ac:dyDescent="0.2">
      <c r="I333" s="60"/>
      <c r="J333" s="5"/>
      <c r="K333" s="5"/>
    </row>
    <row r="334" spans="9:11" x14ac:dyDescent="0.2">
      <c r="I334" s="60"/>
      <c r="J334" s="5"/>
      <c r="K334" s="5"/>
    </row>
    <row r="335" spans="9:11" x14ac:dyDescent="0.2">
      <c r="I335" s="60"/>
      <c r="J335" s="5"/>
      <c r="K335" s="5"/>
    </row>
    <row r="336" spans="9:11" x14ac:dyDescent="0.2">
      <c r="I336" s="60"/>
      <c r="J336" s="5"/>
      <c r="K336" s="5"/>
    </row>
    <row r="337" spans="9:11" x14ac:dyDescent="0.2">
      <c r="I337" s="60"/>
      <c r="J337" s="5"/>
      <c r="K337" s="5"/>
    </row>
    <row r="338" spans="9:11" x14ac:dyDescent="0.2">
      <c r="I338" s="60"/>
      <c r="J338" s="5"/>
      <c r="K338" s="5"/>
    </row>
    <row r="339" spans="9:11" x14ac:dyDescent="0.2">
      <c r="I339" s="60"/>
      <c r="J339" s="5"/>
      <c r="K339" s="5"/>
    </row>
    <row r="340" spans="9:11" x14ac:dyDescent="0.2">
      <c r="I340" s="60"/>
      <c r="J340" s="5"/>
      <c r="K340" s="5"/>
    </row>
    <row r="341" spans="9:11" x14ac:dyDescent="0.2">
      <c r="I341" s="60"/>
      <c r="J341" s="5"/>
      <c r="K341" s="5"/>
    </row>
    <row r="342" spans="9:11" x14ac:dyDescent="0.2">
      <c r="I342" s="60"/>
      <c r="J342" s="5"/>
      <c r="K342" s="5"/>
    </row>
    <row r="343" spans="9:11" x14ac:dyDescent="0.2">
      <c r="I343" s="60"/>
      <c r="J343" s="5"/>
      <c r="K343" s="5"/>
    </row>
    <row r="344" spans="9:11" x14ac:dyDescent="0.2">
      <c r="I344" s="60"/>
      <c r="J344" s="5"/>
      <c r="K344" s="5"/>
    </row>
    <row r="345" spans="9:11" x14ac:dyDescent="0.2">
      <c r="I345" s="60"/>
      <c r="J345" s="5"/>
      <c r="K345" s="5"/>
    </row>
    <row r="346" spans="9:11" x14ac:dyDescent="0.2">
      <c r="I346" s="60"/>
      <c r="J346" s="5"/>
      <c r="K346" s="5"/>
    </row>
    <row r="347" spans="9:11" x14ac:dyDescent="0.2">
      <c r="I347" s="60"/>
      <c r="J347" s="5"/>
      <c r="K347" s="5"/>
    </row>
    <row r="348" spans="9:11" x14ac:dyDescent="0.2">
      <c r="I348" s="60"/>
      <c r="J348" s="5"/>
      <c r="K348" s="5"/>
    </row>
    <row r="349" spans="9:11" x14ac:dyDescent="0.2">
      <c r="I349" s="60"/>
      <c r="J349" s="5"/>
      <c r="K349" s="5"/>
    </row>
    <row r="350" spans="9:11" x14ac:dyDescent="0.2">
      <c r="I350" s="60"/>
      <c r="J350" s="5"/>
      <c r="K350" s="5"/>
    </row>
    <row r="351" spans="9:11" x14ac:dyDescent="0.2">
      <c r="I351" s="60"/>
      <c r="J351" s="5"/>
      <c r="K351" s="5"/>
    </row>
    <row r="352" spans="9:11" x14ac:dyDescent="0.2">
      <c r="I352" s="60"/>
      <c r="J352" s="5"/>
      <c r="K352" s="5"/>
    </row>
    <row r="353" spans="9:11" x14ac:dyDescent="0.2">
      <c r="I353" s="60"/>
      <c r="J353" s="5"/>
      <c r="K353" s="5"/>
    </row>
    <row r="354" spans="9:11" x14ac:dyDescent="0.2">
      <c r="I354" s="60"/>
      <c r="J354" s="5"/>
      <c r="K354" s="5"/>
    </row>
    <row r="355" spans="9:11" x14ac:dyDescent="0.2">
      <c r="I355" s="60"/>
      <c r="J355" s="5"/>
      <c r="K355" s="5"/>
    </row>
    <row r="356" spans="9:11" x14ac:dyDescent="0.2">
      <c r="I356" s="60"/>
      <c r="J356" s="5"/>
      <c r="K356" s="5"/>
    </row>
    <row r="357" spans="9:11" x14ac:dyDescent="0.2">
      <c r="I357" s="60"/>
      <c r="J357" s="5"/>
      <c r="K357" s="5"/>
    </row>
    <row r="358" spans="9:11" x14ac:dyDescent="0.2">
      <c r="I358" s="60"/>
      <c r="J358" s="5"/>
      <c r="K358" s="5"/>
    </row>
    <row r="359" spans="9:11" x14ac:dyDescent="0.2">
      <c r="I359" s="60"/>
      <c r="J359" s="5"/>
      <c r="K359" s="5"/>
    </row>
    <row r="360" spans="9:11" x14ac:dyDescent="0.2">
      <c r="I360" s="60"/>
      <c r="J360" s="5"/>
      <c r="K360" s="5"/>
    </row>
    <row r="361" spans="9:11" x14ac:dyDescent="0.2">
      <c r="I361" s="60"/>
      <c r="J361" s="5"/>
      <c r="K361" s="5"/>
    </row>
    <row r="362" spans="9:11" x14ac:dyDescent="0.2">
      <c r="I362" s="60"/>
      <c r="J362" s="5"/>
      <c r="K362" s="5"/>
    </row>
    <row r="363" spans="9:11" x14ac:dyDescent="0.2">
      <c r="I363" s="60"/>
      <c r="J363" s="5"/>
      <c r="K363" s="5"/>
    </row>
    <row r="364" spans="9:11" x14ac:dyDescent="0.2">
      <c r="I364" s="60"/>
      <c r="J364" s="5"/>
      <c r="K364" s="5"/>
    </row>
    <row r="365" spans="9:11" x14ac:dyDescent="0.2">
      <c r="I365" s="60"/>
      <c r="J365" s="5"/>
      <c r="K365" s="5"/>
    </row>
    <row r="366" spans="9:11" x14ac:dyDescent="0.2">
      <c r="I366" s="60"/>
      <c r="J366" s="5"/>
      <c r="K366" s="5"/>
    </row>
    <row r="367" spans="9:11" x14ac:dyDescent="0.2">
      <c r="I367" s="60"/>
      <c r="J367" s="5"/>
      <c r="K367" s="5"/>
    </row>
    <row r="368" spans="9:11" x14ac:dyDescent="0.2">
      <c r="I368" s="60"/>
      <c r="J368" s="5"/>
      <c r="K368" s="5"/>
    </row>
    <row r="369" spans="9:11" x14ac:dyDescent="0.2">
      <c r="I369" s="60"/>
      <c r="J369" s="5"/>
      <c r="K369" s="5"/>
    </row>
    <row r="370" spans="9:11" x14ac:dyDescent="0.2">
      <c r="I370" s="60"/>
      <c r="J370" s="5"/>
      <c r="K370" s="5"/>
    </row>
    <row r="371" spans="9:11" x14ac:dyDescent="0.2">
      <c r="I371" s="60"/>
      <c r="J371" s="5"/>
      <c r="K371" s="5"/>
    </row>
    <row r="372" spans="9:11" x14ac:dyDescent="0.2">
      <c r="I372" s="60"/>
      <c r="J372" s="5"/>
      <c r="K372" s="5"/>
    </row>
    <row r="373" spans="9:11" x14ac:dyDescent="0.2">
      <c r="I373" s="60"/>
      <c r="J373" s="5"/>
      <c r="K373" s="5"/>
    </row>
    <row r="374" spans="9:11" x14ac:dyDescent="0.2">
      <c r="I374" s="60"/>
      <c r="J374" s="5"/>
      <c r="K374" s="5"/>
    </row>
    <row r="375" spans="9:11" x14ac:dyDescent="0.2">
      <c r="I375" s="60"/>
      <c r="J375" s="5"/>
      <c r="K375" s="5"/>
    </row>
    <row r="376" spans="9:11" x14ac:dyDescent="0.2">
      <c r="I376" s="60"/>
      <c r="J376" s="5"/>
      <c r="K376" s="5"/>
    </row>
    <row r="377" spans="9:11" x14ac:dyDescent="0.2">
      <c r="I377" s="60"/>
      <c r="J377" s="5"/>
      <c r="K377" s="5"/>
    </row>
    <row r="378" spans="9:11" x14ac:dyDescent="0.2">
      <c r="I378" s="60"/>
      <c r="J378" s="5"/>
      <c r="K378" s="5"/>
    </row>
    <row r="379" spans="9:11" x14ac:dyDescent="0.2">
      <c r="I379" s="60"/>
      <c r="J379" s="5"/>
      <c r="K379" s="5"/>
    </row>
    <row r="380" spans="9:11" x14ac:dyDescent="0.2">
      <c r="I380" s="60"/>
      <c r="J380" s="5"/>
      <c r="K380" s="5"/>
    </row>
    <row r="381" spans="9:11" x14ac:dyDescent="0.2">
      <c r="I381" s="60"/>
      <c r="J381" s="5"/>
      <c r="K381" s="5"/>
    </row>
    <row r="382" spans="9:11" x14ac:dyDescent="0.2">
      <c r="I382" s="60"/>
      <c r="J382" s="5"/>
      <c r="K382" s="5"/>
    </row>
    <row r="383" spans="9:11" x14ac:dyDescent="0.2">
      <c r="I383" s="60"/>
      <c r="J383" s="5"/>
      <c r="K383" s="5"/>
    </row>
    <row r="384" spans="9:11" x14ac:dyDescent="0.2">
      <c r="I384" s="60"/>
      <c r="J384" s="5"/>
      <c r="K384" s="5"/>
    </row>
    <row r="385" spans="9:11" x14ac:dyDescent="0.2">
      <c r="I385" s="60"/>
      <c r="J385" s="5"/>
      <c r="K385" s="5"/>
    </row>
    <row r="386" spans="9:11" x14ac:dyDescent="0.2">
      <c r="I386" s="60"/>
      <c r="J386" s="5"/>
      <c r="K386" s="5"/>
    </row>
    <row r="387" spans="9:11" x14ac:dyDescent="0.2">
      <c r="I387" s="60"/>
      <c r="J387" s="5"/>
      <c r="K387" s="5"/>
    </row>
    <row r="388" spans="9:11" x14ac:dyDescent="0.2">
      <c r="I388" s="60"/>
      <c r="J388" s="5"/>
      <c r="K388" s="5"/>
    </row>
    <row r="389" spans="9:11" x14ac:dyDescent="0.2">
      <c r="I389" s="60"/>
      <c r="J389" s="5"/>
      <c r="K389" s="5"/>
    </row>
    <row r="390" spans="9:11" x14ac:dyDescent="0.2">
      <c r="I390" s="60"/>
      <c r="J390" s="5"/>
      <c r="K390" s="5"/>
    </row>
    <row r="391" spans="9:11" x14ac:dyDescent="0.2">
      <c r="I391" s="60"/>
      <c r="J391" s="5"/>
      <c r="K391" s="5"/>
    </row>
    <row r="392" spans="9:11" x14ac:dyDescent="0.2">
      <c r="I392" s="60"/>
      <c r="J392" s="5"/>
      <c r="K392" s="5"/>
    </row>
    <row r="393" spans="9:11" x14ac:dyDescent="0.2">
      <c r="I393" s="60"/>
      <c r="J393" s="5"/>
      <c r="K393" s="5"/>
    </row>
    <row r="394" spans="9:11" x14ac:dyDescent="0.2">
      <c r="I394" s="60"/>
      <c r="J394" s="5"/>
      <c r="K394" s="5"/>
    </row>
    <row r="395" spans="9:11" x14ac:dyDescent="0.2">
      <c r="I395" s="60"/>
      <c r="J395" s="5"/>
      <c r="K395" s="5"/>
    </row>
    <row r="396" spans="9:11" x14ac:dyDescent="0.2">
      <c r="I396" s="60"/>
      <c r="J396" s="5"/>
      <c r="K396" s="5"/>
    </row>
    <row r="397" spans="9:11" x14ac:dyDescent="0.2">
      <c r="I397" s="60"/>
      <c r="J397" s="5"/>
      <c r="K397" s="5"/>
    </row>
    <row r="398" spans="9:11" x14ac:dyDescent="0.2">
      <c r="I398" s="60"/>
      <c r="J398" s="5"/>
      <c r="K398" s="5"/>
    </row>
    <row r="399" spans="9:11" x14ac:dyDescent="0.2">
      <c r="I399" s="60"/>
      <c r="J399" s="5"/>
      <c r="K399" s="5"/>
    </row>
    <row r="400" spans="9:11" x14ac:dyDescent="0.2">
      <c r="I400" s="60"/>
      <c r="J400" s="5"/>
      <c r="K400" s="5"/>
    </row>
    <row r="401" spans="9:11" x14ac:dyDescent="0.2">
      <c r="I401" s="60"/>
      <c r="J401" s="5"/>
      <c r="K401" s="5"/>
    </row>
    <row r="402" spans="9:11" x14ac:dyDescent="0.2">
      <c r="I402" s="60"/>
      <c r="J402" s="5"/>
      <c r="K402" s="5"/>
    </row>
    <row r="403" spans="9:11" x14ac:dyDescent="0.2">
      <c r="I403" s="60"/>
      <c r="J403" s="5"/>
      <c r="K403" s="5"/>
    </row>
    <row r="404" spans="9:11" x14ac:dyDescent="0.2">
      <c r="I404" s="60"/>
      <c r="J404" s="5"/>
      <c r="K404" s="5"/>
    </row>
    <row r="405" spans="9:11" x14ac:dyDescent="0.2">
      <c r="I405" s="60"/>
      <c r="J405" s="5"/>
      <c r="K405" s="5"/>
    </row>
    <row r="406" spans="9:11" x14ac:dyDescent="0.2">
      <c r="I406" s="60"/>
      <c r="J406" s="5"/>
      <c r="K406" s="5"/>
    </row>
    <row r="407" spans="9:11" x14ac:dyDescent="0.2">
      <c r="I407" s="60"/>
      <c r="J407" s="5"/>
      <c r="K407" s="5"/>
    </row>
    <row r="408" spans="9:11" x14ac:dyDescent="0.2">
      <c r="I408" s="60"/>
      <c r="J408" s="5"/>
      <c r="K408" s="5"/>
    </row>
    <row r="409" spans="9:11" x14ac:dyDescent="0.2">
      <c r="I409" s="60"/>
      <c r="J409" s="5"/>
      <c r="K409" s="5"/>
    </row>
    <row r="410" spans="9:11" x14ac:dyDescent="0.2">
      <c r="I410" s="60"/>
      <c r="J410" s="5"/>
      <c r="K410" s="5"/>
    </row>
    <row r="411" spans="9:11" x14ac:dyDescent="0.2">
      <c r="I411" s="60"/>
      <c r="J411" s="5"/>
      <c r="K411" s="5"/>
    </row>
    <row r="412" spans="9:11" x14ac:dyDescent="0.2">
      <c r="I412" s="60"/>
      <c r="J412" s="5"/>
      <c r="K412" s="5"/>
    </row>
    <row r="413" spans="9:11" x14ac:dyDescent="0.2">
      <c r="I413" s="60"/>
      <c r="J413" s="5"/>
      <c r="K413" s="5"/>
    </row>
    <row r="414" spans="9:11" x14ac:dyDescent="0.2">
      <c r="I414" s="60"/>
      <c r="J414" s="5"/>
      <c r="K414" s="5"/>
    </row>
    <row r="415" spans="9:11" x14ac:dyDescent="0.2">
      <c r="I415" s="60"/>
      <c r="J415" s="5"/>
      <c r="K415" s="5"/>
    </row>
    <row r="416" spans="9:11" x14ac:dyDescent="0.2">
      <c r="I416" s="60"/>
      <c r="J416" s="5"/>
      <c r="K416" s="5"/>
    </row>
    <row r="417" spans="9:11" x14ac:dyDescent="0.2">
      <c r="I417" s="60"/>
      <c r="J417" s="5"/>
      <c r="K417" s="5"/>
    </row>
    <row r="418" spans="9:11" x14ac:dyDescent="0.2">
      <c r="I418" s="60"/>
      <c r="J418" s="5"/>
      <c r="K418" s="5"/>
    </row>
    <row r="419" spans="9:11" x14ac:dyDescent="0.2">
      <c r="I419" s="60"/>
      <c r="J419" s="5"/>
      <c r="K419" s="5"/>
    </row>
    <row r="420" spans="9:11" x14ac:dyDescent="0.2">
      <c r="I420" s="60"/>
      <c r="J420" s="5"/>
      <c r="K420" s="5"/>
    </row>
    <row r="421" spans="9:11" x14ac:dyDescent="0.2">
      <c r="I421" s="60"/>
      <c r="J421" s="5"/>
      <c r="K421" s="5"/>
    </row>
    <row r="422" spans="9:11" x14ac:dyDescent="0.2">
      <c r="I422" s="60"/>
      <c r="J422" s="5"/>
      <c r="K422" s="5"/>
    </row>
    <row r="423" spans="9:11" x14ac:dyDescent="0.2">
      <c r="I423" s="60"/>
      <c r="J423" s="5"/>
      <c r="K423" s="5"/>
    </row>
    <row r="424" spans="9:11" x14ac:dyDescent="0.2">
      <c r="I424" s="60"/>
      <c r="J424" s="5"/>
      <c r="K424" s="5"/>
    </row>
    <row r="425" spans="9:11" x14ac:dyDescent="0.2">
      <c r="I425" s="60"/>
      <c r="J425" s="5"/>
      <c r="K425" s="5"/>
    </row>
    <row r="426" spans="9:11" x14ac:dyDescent="0.2">
      <c r="I426" s="60"/>
      <c r="J426" s="5"/>
      <c r="K426" s="5"/>
    </row>
    <row r="427" spans="9:11" x14ac:dyDescent="0.2">
      <c r="I427" s="60"/>
      <c r="J427" s="5"/>
      <c r="K427" s="5"/>
    </row>
    <row r="428" spans="9:11" x14ac:dyDescent="0.2">
      <c r="I428" s="60"/>
      <c r="J428" s="5"/>
      <c r="K428" s="5"/>
    </row>
    <row r="429" spans="9:11" x14ac:dyDescent="0.2">
      <c r="I429" s="60"/>
      <c r="J429" s="5"/>
      <c r="K429" s="5"/>
    </row>
    <row r="430" spans="9:11" x14ac:dyDescent="0.2">
      <c r="I430" s="60"/>
      <c r="J430" s="5"/>
      <c r="K430" s="5"/>
    </row>
    <row r="431" spans="9:11" x14ac:dyDescent="0.2">
      <c r="I431" s="60"/>
      <c r="J431" s="5"/>
      <c r="K431" s="5"/>
    </row>
    <row r="432" spans="9:11" x14ac:dyDescent="0.2">
      <c r="I432" s="60"/>
      <c r="J432" s="5"/>
      <c r="K432" s="5"/>
    </row>
    <row r="433" spans="9:11" x14ac:dyDescent="0.2">
      <c r="I433" s="60"/>
      <c r="J433" s="5"/>
      <c r="K433" s="5"/>
    </row>
    <row r="434" spans="9:11" x14ac:dyDescent="0.2">
      <c r="I434" s="60"/>
      <c r="J434" s="5"/>
      <c r="K434" s="5"/>
    </row>
    <row r="435" spans="9:11" x14ac:dyDescent="0.2">
      <c r="I435" s="60"/>
      <c r="J435" s="5"/>
      <c r="K435" s="5"/>
    </row>
    <row r="436" spans="9:11" x14ac:dyDescent="0.2">
      <c r="I436" s="60"/>
      <c r="J436" s="5"/>
      <c r="K436" s="5"/>
    </row>
    <row r="437" spans="9:11" x14ac:dyDescent="0.2">
      <c r="I437" s="60"/>
      <c r="J437" s="5"/>
      <c r="K437" s="5"/>
    </row>
    <row r="438" spans="9:11" x14ac:dyDescent="0.2">
      <c r="I438" s="60"/>
      <c r="J438" s="5"/>
      <c r="K438" s="5"/>
    </row>
    <row r="439" spans="9:11" x14ac:dyDescent="0.2">
      <c r="I439" s="60"/>
      <c r="J439" s="5"/>
      <c r="K439" s="5"/>
    </row>
    <row r="440" spans="9:11" x14ac:dyDescent="0.2">
      <c r="I440" s="60"/>
      <c r="J440" s="5"/>
      <c r="K440" s="5"/>
    </row>
    <row r="441" spans="9:11" x14ac:dyDescent="0.2">
      <c r="I441" s="60"/>
      <c r="J441" s="5"/>
      <c r="K441" s="5"/>
    </row>
    <row r="442" spans="9:11" x14ac:dyDescent="0.2">
      <c r="I442" s="60"/>
      <c r="J442" s="5"/>
      <c r="K442" s="5"/>
    </row>
    <row r="443" spans="9:11" x14ac:dyDescent="0.2">
      <c r="I443" s="60"/>
      <c r="J443" s="5"/>
      <c r="K443" s="5"/>
    </row>
    <row r="444" spans="9:11" x14ac:dyDescent="0.2">
      <c r="I444" s="60"/>
      <c r="J444" s="5"/>
      <c r="K444" s="5"/>
    </row>
    <row r="445" spans="9:11" x14ac:dyDescent="0.2">
      <c r="I445" s="60"/>
      <c r="J445" s="5"/>
      <c r="K445" s="5"/>
    </row>
    <row r="446" spans="9:11" x14ac:dyDescent="0.2">
      <c r="I446" s="60"/>
      <c r="J446" s="5"/>
      <c r="K446" s="5"/>
    </row>
    <row r="447" spans="9:11" x14ac:dyDescent="0.2">
      <c r="I447" s="60"/>
      <c r="J447" s="5"/>
      <c r="K447" s="5"/>
    </row>
    <row r="448" spans="9:11" x14ac:dyDescent="0.2">
      <c r="I448" s="60"/>
      <c r="J448" s="5"/>
      <c r="K448" s="5"/>
    </row>
    <row r="449" spans="9:11" x14ac:dyDescent="0.2">
      <c r="I449" s="60"/>
      <c r="J449" s="5"/>
      <c r="K449" s="5"/>
    </row>
    <row r="450" spans="9:11" x14ac:dyDescent="0.2">
      <c r="I450" s="60"/>
      <c r="J450" s="5"/>
      <c r="K450" s="5"/>
    </row>
    <row r="451" spans="9:11" x14ac:dyDescent="0.2">
      <c r="I451" s="60"/>
      <c r="J451" s="5"/>
      <c r="K451" s="5"/>
    </row>
    <row r="452" spans="9:11" x14ac:dyDescent="0.2">
      <c r="I452" s="60"/>
      <c r="J452" s="5"/>
      <c r="K452" s="5"/>
    </row>
    <row r="453" spans="9:11" x14ac:dyDescent="0.2">
      <c r="I453" s="60"/>
      <c r="J453" s="5"/>
      <c r="K453" s="5"/>
    </row>
    <row r="454" spans="9:11" x14ac:dyDescent="0.2">
      <c r="I454" s="60"/>
      <c r="J454" s="5"/>
      <c r="K454" s="5"/>
    </row>
    <row r="455" spans="9:11" x14ac:dyDescent="0.2">
      <c r="I455" s="60"/>
      <c r="J455" s="5"/>
      <c r="K455" s="5"/>
    </row>
    <row r="456" spans="9:11" x14ac:dyDescent="0.2">
      <c r="I456" s="60"/>
      <c r="J456" s="5"/>
      <c r="K456" s="5"/>
    </row>
    <row r="457" spans="9:11" x14ac:dyDescent="0.2">
      <c r="I457" s="60"/>
      <c r="J457" s="5"/>
      <c r="K457" s="5"/>
    </row>
    <row r="458" spans="9:11" x14ac:dyDescent="0.2">
      <c r="I458" s="60"/>
      <c r="J458" s="5"/>
      <c r="K458" s="5"/>
    </row>
    <row r="459" spans="9:11" x14ac:dyDescent="0.2">
      <c r="I459" s="60"/>
      <c r="J459" s="5"/>
      <c r="K459" s="5"/>
    </row>
    <row r="460" spans="9:11" x14ac:dyDescent="0.2">
      <c r="I460" s="60"/>
      <c r="J460" s="5"/>
      <c r="K460" s="5"/>
    </row>
    <row r="461" spans="9:11" x14ac:dyDescent="0.2">
      <c r="I461" s="60"/>
      <c r="J461" s="5"/>
      <c r="K461" s="5"/>
    </row>
    <row r="462" spans="9:11" x14ac:dyDescent="0.2">
      <c r="I462" s="60"/>
      <c r="J462" s="5"/>
      <c r="K462" s="5"/>
    </row>
    <row r="463" spans="9:11" x14ac:dyDescent="0.2">
      <c r="I463" s="60"/>
      <c r="J463" s="5"/>
      <c r="K463" s="5"/>
    </row>
    <row r="464" spans="9:11" x14ac:dyDescent="0.2">
      <c r="I464" s="60"/>
      <c r="J464" s="5"/>
      <c r="K464" s="5"/>
    </row>
    <row r="465" spans="9:11" x14ac:dyDescent="0.2">
      <c r="I465" s="60"/>
      <c r="J465" s="5"/>
      <c r="K465" s="5"/>
    </row>
    <row r="466" spans="9:11" x14ac:dyDescent="0.2">
      <c r="I466" s="60"/>
      <c r="J466" s="5"/>
      <c r="K466" s="5"/>
    </row>
    <row r="467" spans="9:11" x14ac:dyDescent="0.2">
      <c r="I467" s="60"/>
      <c r="J467" s="5"/>
      <c r="K467" s="5"/>
    </row>
    <row r="468" spans="9:11" x14ac:dyDescent="0.2">
      <c r="I468" s="60"/>
      <c r="J468" s="5"/>
      <c r="K468" s="5"/>
    </row>
    <row r="469" spans="9:11" x14ac:dyDescent="0.2">
      <c r="I469" s="60"/>
      <c r="J469" s="5"/>
      <c r="K469" s="5"/>
    </row>
    <row r="470" spans="9:11" x14ac:dyDescent="0.2">
      <c r="I470" s="60"/>
      <c r="J470" s="5"/>
      <c r="K470" s="5"/>
    </row>
    <row r="471" spans="9:11" x14ac:dyDescent="0.2">
      <c r="I471" s="60"/>
      <c r="J471" s="5"/>
      <c r="K471" s="5"/>
    </row>
    <row r="472" spans="9:11" x14ac:dyDescent="0.2">
      <c r="I472" s="60"/>
      <c r="J472" s="5"/>
      <c r="K472" s="5"/>
    </row>
    <row r="473" spans="9:11" x14ac:dyDescent="0.2">
      <c r="I473" s="60"/>
      <c r="J473" s="5"/>
      <c r="K473" s="5"/>
    </row>
    <row r="474" spans="9:11" x14ac:dyDescent="0.2">
      <c r="I474" s="60"/>
      <c r="J474" s="5"/>
      <c r="K474" s="5"/>
    </row>
    <row r="475" spans="9:11" x14ac:dyDescent="0.2">
      <c r="I475" s="60"/>
      <c r="J475" s="5"/>
      <c r="K475" s="5"/>
    </row>
    <row r="476" spans="9:11" x14ac:dyDescent="0.2">
      <c r="I476" s="60"/>
      <c r="J476" s="5"/>
      <c r="K476" s="5"/>
    </row>
    <row r="477" spans="9:11" x14ac:dyDescent="0.2">
      <c r="I477" s="60"/>
      <c r="J477" s="5"/>
      <c r="K477" s="5"/>
    </row>
    <row r="478" spans="9:11" x14ac:dyDescent="0.2">
      <c r="I478" s="60"/>
      <c r="J478" s="5"/>
      <c r="K478" s="5"/>
    </row>
    <row r="479" spans="9:11" x14ac:dyDescent="0.2">
      <c r="I479" s="60"/>
      <c r="J479" s="5"/>
      <c r="K479" s="5"/>
    </row>
    <row r="480" spans="9:11" x14ac:dyDescent="0.2">
      <c r="I480" s="60"/>
      <c r="J480" s="5"/>
      <c r="K480" s="5"/>
    </row>
    <row r="481" spans="9:11" x14ac:dyDescent="0.2">
      <c r="I481" s="60"/>
      <c r="J481" s="5"/>
      <c r="K481" s="5"/>
    </row>
    <row r="482" spans="9:11" x14ac:dyDescent="0.2">
      <c r="I482" s="60"/>
      <c r="J482" s="5"/>
      <c r="K482" s="5"/>
    </row>
    <row r="483" spans="9:11" x14ac:dyDescent="0.2">
      <c r="I483" s="60"/>
      <c r="J483" s="5"/>
      <c r="K483" s="5"/>
    </row>
    <row r="484" spans="9:11" x14ac:dyDescent="0.2">
      <c r="I484" s="60"/>
      <c r="J484" s="5"/>
      <c r="K484" s="5"/>
    </row>
    <row r="485" spans="9:11" x14ac:dyDescent="0.2">
      <c r="I485" s="60"/>
      <c r="J485" s="5"/>
      <c r="K485" s="5"/>
    </row>
    <row r="486" spans="9:11" x14ac:dyDescent="0.2">
      <c r="I486" s="60"/>
      <c r="J486" s="5"/>
      <c r="K486" s="5"/>
    </row>
    <row r="487" spans="9:11" x14ac:dyDescent="0.2">
      <c r="I487" s="60"/>
      <c r="J487" s="5"/>
      <c r="K487" s="5"/>
    </row>
    <row r="488" spans="9:11" x14ac:dyDescent="0.2">
      <c r="I488" s="60"/>
      <c r="J488" s="5"/>
      <c r="K488" s="5"/>
    </row>
    <row r="489" spans="9:11" x14ac:dyDescent="0.2">
      <c r="I489" s="60"/>
      <c r="J489" s="5"/>
      <c r="K489" s="5"/>
    </row>
    <row r="490" spans="9:11" x14ac:dyDescent="0.2">
      <c r="I490" s="60"/>
      <c r="J490" s="5"/>
      <c r="K490" s="5"/>
    </row>
    <row r="491" spans="9:11" x14ac:dyDescent="0.2">
      <c r="I491" s="60"/>
      <c r="J491" s="5"/>
      <c r="K491" s="5"/>
    </row>
    <row r="492" spans="9:11" x14ac:dyDescent="0.2">
      <c r="I492" s="60"/>
      <c r="J492" s="5"/>
      <c r="K492" s="5"/>
    </row>
    <row r="493" spans="9:11" x14ac:dyDescent="0.2">
      <c r="I493" s="60"/>
      <c r="J493" s="5"/>
      <c r="K493" s="5"/>
    </row>
    <row r="494" spans="9:11" x14ac:dyDescent="0.2">
      <c r="I494" s="60"/>
      <c r="J494" s="5"/>
      <c r="K494" s="5"/>
    </row>
    <row r="495" spans="9:11" x14ac:dyDescent="0.2">
      <c r="I495" s="60"/>
      <c r="J495" s="5"/>
      <c r="K495" s="5"/>
    </row>
    <row r="496" spans="9:11" x14ac:dyDescent="0.2">
      <c r="I496" s="60"/>
      <c r="J496" s="5"/>
      <c r="K496" s="5"/>
    </row>
    <row r="497" spans="9:11" x14ac:dyDescent="0.2">
      <c r="I497" s="60"/>
      <c r="J497" s="5"/>
      <c r="K497" s="5"/>
    </row>
    <row r="498" spans="9:11" x14ac:dyDescent="0.2">
      <c r="I498" s="60"/>
      <c r="J498" s="5"/>
      <c r="K498" s="5"/>
    </row>
    <row r="499" spans="9:11" x14ac:dyDescent="0.2">
      <c r="I499" s="60"/>
      <c r="J499" s="5"/>
      <c r="K499" s="5"/>
    </row>
    <row r="500" spans="9:11" x14ac:dyDescent="0.2">
      <c r="I500" s="60"/>
      <c r="J500" s="5"/>
      <c r="K500" s="5"/>
    </row>
    <row r="501" spans="9:11" x14ac:dyDescent="0.2">
      <c r="I501" s="60"/>
      <c r="J501" s="5"/>
      <c r="K501" s="5"/>
    </row>
    <row r="502" spans="9:11" x14ac:dyDescent="0.2">
      <c r="I502" s="60"/>
      <c r="J502" s="5"/>
      <c r="K502" s="5"/>
    </row>
    <row r="503" spans="9:11" x14ac:dyDescent="0.2">
      <c r="I503" s="60"/>
      <c r="J503" s="5"/>
      <c r="K503" s="5"/>
    </row>
    <row r="504" spans="9:11" x14ac:dyDescent="0.2">
      <c r="I504" s="60"/>
      <c r="J504" s="5"/>
      <c r="K504" s="5"/>
    </row>
    <row r="505" spans="9:11" x14ac:dyDescent="0.2">
      <c r="I505" s="60"/>
      <c r="J505" s="5"/>
      <c r="K505" s="5"/>
    </row>
    <row r="506" spans="9:11" x14ac:dyDescent="0.2">
      <c r="I506" s="60"/>
      <c r="J506" s="5"/>
      <c r="K506" s="5"/>
    </row>
    <row r="507" spans="9:11" x14ac:dyDescent="0.2">
      <c r="I507" s="60"/>
      <c r="J507" s="5"/>
      <c r="K507" s="5"/>
    </row>
    <row r="508" spans="9:11" x14ac:dyDescent="0.2">
      <c r="I508" s="60"/>
      <c r="J508" s="5"/>
      <c r="K508" s="5"/>
    </row>
    <row r="509" spans="9:11" x14ac:dyDescent="0.2">
      <c r="I509" s="60"/>
      <c r="J509" s="5"/>
      <c r="K509" s="5"/>
    </row>
    <row r="510" spans="9:11" x14ac:dyDescent="0.2">
      <c r="I510" s="60"/>
      <c r="J510" s="5"/>
      <c r="K510" s="5"/>
    </row>
    <row r="511" spans="9:11" x14ac:dyDescent="0.2">
      <c r="I511" s="60"/>
      <c r="J511" s="5"/>
      <c r="K511" s="5"/>
    </row>
    <row r="512" spans="9:11" x14ac:dyDescent="0.2">
      <c r="I512" s="60"/>
      <c r="J512" s="5"/>
      <c r="K512" s="5"/>
    </row>
    <row r="513" spans="9:11" x14ac:dyDescent="0.2">
      <c r="I513" s="60"/>
      <c r="J513" s="5"/>
      <c r="K513" s="5"/>
    </row>
    <row r="514" spans="9:11" x14ac:dyDescent="0.2">
      <c r="I514" s="60"/>
      <c r="J514" s="5"/>
      <c r="K514" s="5"/>
    </row>
    <row r="515" spans="9:11" x14ac:dyDescent="0.2">
      <c r="I515" s="60"/>
      <c r="J515" s="5"/>
      <c r="K515" s="5"/>
    </row>
    <row r="516" spans="9:11" x14ac:dyDescent="0.2">
      <c r="I516" s="60"/>
      <c r="J516" s="5"/>
      <c r="K516" s="5"/>
    </row>
    <row r="517" spans="9:11" x14ac:dyDescent="0.2">
      <c r="I517" s="60"/>
      <c r="J517" s="5"/>
      <c r="K517" s="5"/>
    </row>
    <row r="518" spans="9:11" x14ac:dyDescent="0.2">
      <c r="I518" s="60"/>
      <c r="J518" s="5"/>
      <c r="K518" s="5"/>
    </row>
    <row r="519" spans="9:11" x14ac:dyDescent="0.2">
      <c r="I519" s="60"/>
      <c r="J519" s="5"/>
      <c r="K519" s="5"/>
    </row>
    <row r="520" spans="9:11" x14ac:dyDescent="0.2">
      <c r="I520" s="60"/>
      <c r="J520" s="5"/>
      <c r="K520" s="5"/>
    </row>
    <row r="521" spans="9:11" x14ac:dyDescent="0.2">
      <c r="I521" s="60"/>
      <c r="J521" s="5"/>
      <c r="K521" s="5"/>
    </row>
    <row r="522" spans="9:11" x14ac:dyDescent="0.2">
      <c r="I522" s="60"/>
      <c r="J522" s="5"/>
      <c r="K522" s="5"/>
    </row>
    <row r="523" spans="9:11" x14ac:dyDescent="0.2">
      <c r="I523" s="60"/>
      <c r="J523" s="5"/>
      <c r="K523" s="5"/>
    </row>
    <row r="524" spans="9:11" x14ac:dyDescent="0.2">
      <c r="I524" s="60"/>
      <c r="J524" s="5"/>
      <c r="K524" s="5"/>
    </row>
    <row r="525" spans="9:11" x14ac:dyDescent="0.2">
      <c r="I525" s="60"/>
      <c r="J525" s="5"/>
      <c r="K525" s="5"/>
    </row>
    <row r="526" spans="9:11" x14ac:dyDescent="0.2">
      <c r="I526" s="60"/>
      <c r="J526" s="5"/>
      <c r="K526" s="5"/>
    </row>
    <row r="527" spans="9:11" x14ac:dyDescent="0.2">
      <c r="I527" s="60"/>
      <c r="J527" s="5"/>
      <c r="K527" s="5"/>
    </row>
    <row r="528" spans="9:11" x14ac:dyDescent="0.2">
      <c r="I528" s="60"/>
      <c r="J528" s="5"/>
      <c r="K528" s="5"/>
    </row>
    <row r="529" spans="9:11" x14ac:dyDescent="0.2">
      <c r="I529" s="60"/>
      <c r="J529" s="5"/>
      <c r="K529" s="5"/>
    </row>
    <row r="530" spans="9:11" x14ac:dyDescent="0.2">
      <c r="I530" s="60"/>
      <c r="J530" s="5"/>
      <c r="K530" s="5"/>
    </row>
    <row r="531" spans="9:11" x14ac:dyDescent="0.2">
      <c r="I531" s="60"/>
      <c r="J531" s="5"/>
      <c r="K531" s="5"/>
    </row>
    <row r="532" spans="9:11" x14ac:dyDescent="0.2">
      <c r="I532" s="60"/>
      <c r="J532" s="5"/>
      <c r="K532" s="5"/>
    </row>
    <row r="533" spans="9:11" x14ac:dyDescent="0.2">
      <c r="I533" s="60"/>
      <c r="J533" s="5"/>
      <c r="K533" s="5"/>
    </row>
    <row r="534" spans="9:11" x14ac:dyDescent="0.2">
      <c r="I534" s="60"/>
      <c r="J534" s="5"/>
      <c r="K534" s="5"/>
    </row>
    <row r="535" spans="9:11" x14ac:dyDescent="0.2">
      <c r="I535" s="60"/>
      <c r="J535" s="5"/>
      <c r="K535" s="5"/>
    </row>
    <row r="536" spans="9:11" x14ac:dyDescent="0.2">
      <c r="I536" s="60"/>
      <c r="J536" s="5"/>
      <c r="K536" s="5"/>
    </row>
    <row r="537" spans="9:11" x14ac:dyDescent="0.2">
      <c r="I537" s="60"/>
      <c r="J537" s="5"/>
      <c r="K537" s="5"/>
    </row>
    <row r="538" spans="9:11" x14ac:dyDescent="0.2">
      <c r="I538" s="60"/>
      <c r="J538" s="5"/>
      <c r="K538" s="5"/>
    </row>
    <row r="539" spans="9:11" x14ac:dyDescent="0.2">
      <c r="I539" s="60"/>
      <c r="J539" s="5"/>
      <c r="K539" s="5"/>
    </row>
    <row r="540" spans="9:11" x14ac:dyDescent="0.2">
      <c r="I540" s="60"/>
      <c r="J540" s="5"/>
      <c r="K540" s="5"/>
    </row>
    <row r="541" spans="9:11" x14ac:dyDescent="0.2">
      <c r="I541" s="60"/>
      <c r="J541" s="5"/>
      <c r="K541" s="5"/>
    </row>
    <row r="542" spans="9:11" x14ac:dyDescent="0.2">
      <c r="I542" s="60"/>
      <c r="J542" s="5"/>
      <c r="K542" s="5"/>
    </row>
    <row r="543" spans="9:11" x14ac:dyDescent="0.2">
      <c r="I543" s="60"/>
      <c r="J543" s="5"/>
      <c r="K543" s="5"/>
    </row>
    <row r="544" spans="9:11" x14ac:dyDescent="0.2">
      <c r="I544" s="60"/>
      <c r="J544" s="5"/>
      <c r="K544" s="5"/>
    </row>
    <row r="545" spans="9:11" x14ac:dyDescent="0.2">
      <c r="I545" s="60"/>
      <c r="J545" s="5"/>
      <c r="K545" s="5"/>
    </row>
    <row r="546" spans="9:11" x14ac:dyDescent="0.2">
      <c r="I546" s="60"/>
      <c r="J546" s="5"/>
      <c r="K546" s="5"/>
    </row>
    <row r="547" spans="9:11" x14ac:dyDescent="0.2">
      <c r="I547" s="60"/>
      <c r="J547" s="5"/>
      <c r="K547" s="5"/>
    </row>
    <row r="548" spans="9:11" x14ac:dyDescent="0.2">
      <c r="I548" s="60"/>
      <c r="J548" s="5"/>
      <c r="K548" s="5"/>
    </row>
    <row r="549" spans="9:11" x14ac:dyDescent="0.2">
      <c r="I549" s="60"/>
      <c r="J549" s="5"/>
      <c r="K549" s="5"/>
    </row>
    <row r="550" spans="9:11" x14ac:dyDescent="0.2">
      <c r="I550" s="60"/>
      <c r="J550" s="5"/>
      <c r="K550" s="5"/>
    </row>
    <row r="551" spans="9:11" x14ac:dyDescent="0.2">
      <c r="I551" s="60"/>
      <c r="J551" s="5"/>
      <c r="K551" s="5"/>
    </row>
    <row r="552" spans="9:11" x14ac:dyDescent="0.2">
      <c r="I552" s="60"/>
      <c r="J552" s="5"/>
      <c r="K552" s="5"/>
    </row>
    <row r="553" spans="9:11" x14ac:dyDescent="0.2">
      <c r="I553" s="60"/>
      <c r="J553" s="5"/>
      <c r="K553" s="5"/>
    </row>
    <row r="554" spans="9:11" x14ac:dyDescent="0.2">
      <c r="I554" s="60"/>
      <c r="J554" s="5"/>
      <c r="K554" s="5"/>
    </row>
    <row r="555" spans="9:11" x14ac:dyDescent="0.2">
      <c r="I555" s="60"/>
      <c r="J555" s="5"/>
      <c r="K555" s="5"/>
    </row>
    <row r="556" spans="9:11" x14ac:dyDescent="0.2">
      <c r="I556" s="60"/>
      <c r="J556" s="5"/>
      <c r="K556" s="5"/>
    </row>
    <row r="557" spans="9:11" x14ac:dyDescent="0.2">
      <c r="I557" s="60"/>
      <c r="J557" s="5"/>
      <c r="K557" s="5"/>
    </row>
    <row r="558" spans="9:11" x14ac:dyDescent="0.2">
      <c r="I558" s="60"/>
      <c r="J558" s="5"/>
      <c r="K558" s="5"/>
    </row>
    <row r="559" spans="9:11" x14ac:dyDescent="0.2">
      <c r="I559" s="60"/>
      <c r="J559" s="5"/>
      <c r="K559" s="5"/>
    </row>
    <row r="560" spans="9:11" x14ac:dyDescent="0.2">
      <c r="I560" s="60"/>
      <c r="J560" s="5"/>
      <c r="K560" s="5"/>
    </row>
    <row r="561" spans="9:11" x14ac:dyDescent="0.2">
      <c r="I561" s="60"/>
      <c r="J561" s="5"/>
      <c r="K561" s="5"/>
    </row>
    <row r="562" spans="9:11" x14ac:dyDescent="0.2">
      <c r="I562" s="60"/>
      <c r="J562" s="5"/>
      <c r="K562" s="5"/>
    </row>
    <row r="563" spans="9:11" x14ac:dyDescent="0.2">
      <c r="I563" s="60"/>
      <c r="J563" s="5"/>
      <c r="K563" s="5"/>
    </row>
    <row r="564" spans="9:11" x14ac:dyDescent="0.2">
      <c r="I564" s="60"/>
      <c r="J564" s="5"/>
      <c r="K564" s="5"/>
    </row>
    <row r="565" spans="9:11" x14ac:dyDescent="0.2">
      <c r="I565" s="60"/>
      <c r="J565" s="5"/>
      <c r="K565" s="5"/>
    </row>
    <row r="566" spans="9:11" x14ac:dyDescent="0.2">
      <c r="I566" s="60"/>
      <c r="J566" s="5"/>
      <c r="K566" s="5"/>
    </row>
    <row r="567" spans="9:11" x14ac:dyDescent="0.2">
      <c r="I567" s="60"/>
      <c r="J567" s="5"/>
      <c r="K567" s="5"/>
    </row>
    <row r="568" spans="9:11" x14ac:dyDescent="0.2">
      <c r="I568" s="60"/>
      <c r="J568" s="5"/>
      <c r="K568" s="5"/>
    </row>
    <row r="569" spans="9:11" x14ac:dyDescent="0.2">
      <c r="I569" s="60"/>
      <c r="J569" s="5"/>
      <c r="K569" s="5"/>
    </row>
    <row r="570" spans="9:11" x14ac:dyDescent="0.2">
      <c r="I570" s="60"/>
      <c r="J570" s="5"/>
      <c r="K570" s="5"/>
    </row>
    <row r="571" spans="9:11" x14ac:dyDescent="0.2">
      <c r="I571" s="60"/>
      <c r="J571" s="5"/>
      <c r="K571" s="5"/>
    </row>
    <row r="572" spans="9:11" x14ac:dyDescent="0.2">
      <c r="I572" s="60"/>
      <c r="J572" s="5"/>
      <c r="K572" s="5"/>
    </row>
    <row r="573" spans="9:11" x14ac:dyDescent="0.2">
      <c r="I573" s="60"/>
      <c r="J573" s="5"/>
      <c r="K573" s="5"/>
    </row>
    <row r="574" spans="9:11" x14ac:dyDescent="0.2">
      <c r="I574" s="60"/>
      <c r="J574" s="5"/>
      <c r="K574" s="5"/>
    </row>
    <row r="575" spans="9:11" x14ac:dyDescent="0.2">
      <c r="I575" s="60"/>
      <c r="J575" s="5"/>
      <c r="K575" s="5"/>
    </row>
    <row r="576" spans="9:11" x14ac:dyDescent="0.2">
      <c r="I576" s="60"/>
      <c r="J576" s="5"/>
      <c r="K576" s="5"/>
    </row>
    <row r="577" spans="9:11" x14ac:dyDescent="0.2">
      <c r="I577" s="60"/>
      <c r="J577" s="5"/>
      <c r="K577" s="5"/>
    </row>
    <row r="578" spans="9:11" x14ac:dyDescent="0.2">
      <c r="I578" s="60"/>
      <c r="J578" s="5"/>
      <c r="K578" s="5"/>
    </row>
    <row r="579" spans="9:11" x14ac:dyDescent="0.2">
      <c r="I579" s="60"/>
      <c r="J579" s="5"/>
      <c r="K579" s="5"/>
    </row>
    <row r="580" spans="9:11" x14ac:dyDescent="0.2">
      <c r="I580" s="60"/>
      <c r="J580" s="5"/>
      <c r="K580" s="5"/>
    </row>
    <row r="581" spans="9:11" x14ac:dyDescent="0.2">
      <c r="I581" s="60"/>
      <c r="J581" s="5"/>
      <c r="K581" s="5"/>
    </row>
    <row r="582" spans="9:11" x14ac:dyDescent="0.2">
      <c r="I582" s="60"/>
      <c r="J582" s="5"/>
      <c r="K582" s="5"/>
    </row>
    <row r="583" spans="9:11" x14ac:dyDescent="0.2">
      <c r="I583" s="60"/>
      <c r="J583" s="5"/>
      <c r="K583" s="5"/>
    </row>
    <row r="584" spans="9:11" x14ac:dyDescent="0.2">
      <c r="I584" s="60"/>
      <c r="J584" s="5"/>
      <c r="K584" s="5"/>
    </row>
    <row r="585" spans="9:11" x14ac:dyDescent="0.2">
      <c r="I585" s="60"/>
      <c r="J585" s="5"/>
      <c r="K585" s="5"/>
    </row>
    <row r="586" spans="9:11" x14ac:dyDescent="0.2">
      <c r="I586" s="60"/>
      <c r="J586" s="5"/>
      <c r="K586" s="5"/>
    </row>
    <row r="587" spans="9:11" x14ac:dyDescent="0.2">
      <c r="I587" s="60"/>
      <c r="J587" s="5"/>
      <c r="K587" s="5"/>
    </row>
    <row r="588" spans="9:11" x14ac:dyDescent="0.2">
      <c r="I588" s="60"/>
      <c r="J588" s="5"/>
      <c r="K588" s="5"/>
    </row>
    <row r="589" spans="9:11" x14ac:dyDescent="0.2">
      <c r="I589" s="60"/>
      <c r="J589" s="5"/>
      <c r="K589" s="5"/>
    </row>
    <row r="590" spans="9:11" x14ac:dyDescent="0.2">
      <c r="I590" s="60"/>
      <c r="J590" s="5"/>
      <c r="K590" s="5"/>
    </row>
    <row r="591" spans="9:11" x14ac:dyDescent="0.2">
      <c r="I591" s="60"/>
      <c r="J591" s="5"/>
      <c r="K591" s="5"/>
    </row>
    <row r="592" spans="9:11" x14ac:dyDescent="0.2">
      <c r="I592" s="60"/>
      <c r="J592" s="5"/>
      <c r="K592" s="5"/>
    </row>
    <row r="593" spans="9:11" x14ac:dyDescent="0.2">
      <c r="I593" s="60"/>
      <c r="J593" s="5"/>
      <c r="K593" s="5"/>
    </row>
    <row r="594" spans="9:11" x14ac:dyDescent="0.2">
      <c r="I594" s="60"/>
      <c r="J594" s="5"/>
      <c r="K594" s="5"/>
    </row>
    <row r="595" spans="9:11" x14ac:dyDescent="0.2">
      <c r="I595" s="60"/>
      <c r="J595" s="5"/>
      <c r="K595" s="5"/>
    </row>
    <row r="596" spans="9:11" x14ac:dyDescent="0.2">
      <c r="I596" s="60"/>
      <c r="J596" s="5"/>
      <c r="K596" s="5"/>
    </row>
    <row r="597" spans="9:11" x14ac:dyDescent="0.2">
      <c r="I597" s="60"/>
      <c r="J597" s="5"/>
      <c r="K597" s="5"/>
    </row>
    <row r="598" spans="9:11" x14ac:dyDescent="0.2">
      <c r="I598" s="60"/>
      <c r="J598" s="5"/>
      <c r="K598" s="5"/>
    </row>
    <row r="599" spans="9:11" x14ac:dyDescent="0.2">
      <c r="I599" s="60"/>
      <c r="J599" s="5"/>
      <c r="K599" s="5"/>
    </row>
    <row r="600" spans="9:11" x14ac:dyDescent="0.2">
      <c r="I600" s="60"/>
      <c r="J600" s="5"/>
      <c r="K600" s="5"/>
    </row>
    <row r="601" spans="9:11" x14ac:dyDescent="0.2">
      <c r="I601" s="60"/>
      <c r="J601" s="5"/>
      <c r="K601" s="5"/>
    </row>
    <row r="602" spans="9:11" x14ac:dyDescent="0.2">
      <c r="I602" s="60"/>
      <c r="J602" s="5"/>
      <c r="K602" s="5"/>
    </row>
    <row r="603" spans="9:11" x14ac:dyDescent="0.2">
      <c r="I603" s="60"/>
      <c r="J603" s="5"/>
      <c r="K603" s="5"/>
    </row>
    <row r="604" spans="9:11" x14ac:dyDescent="0.2">
      <c r="I604" s="60"/>
      <c r="J604" s="5"/>
      <c r="K604" s="5"/>
    </row>
    <row r="605" spans="9:11" x14ac:dyDescent="0.2">
      <c r="I605" s="60"/>
      <c r="J605" s="5"/>
      <c r="K605" s="5"/>
    </row>
    <row r="606" spans="9:11" x14ac:dyDescent="0.2">
      <c r="I606" s="60"/>
      <c r="J606" s="5"/>
      <c r="K606" s="5"/>
    </row>
    <row r="607" spans="9:11" x14ac:dyDescent="0.2">
      <c r="I607" s="60"/>
      <c r="J607" s="5"/>
      <c r="K607" s="5"/>
    </row>
    <row r="608" spans="9:11" x14ac:dyDescent="0.2">
      <c r="I608" s="60"/>
      <c r="J608" s="5"/>
      <c r="K608" s="5"/>
    </row>
    <row r="609" spans="9:11" x14ac:dyDescent="0.2">
      <c r="I609" s="60"/>
      <c r="J609" s="5"/>
      <c r="K609" s="5"/>
    </row>
    <row r="610" spans="9:11" x14ac:dyDescent="0.2">
      <c r="I610" s="60"/>
      <c r="J610" s="5"/>
      <c r="K610" s="5"/>
    </row>
    <row r="611" spans="9:11" x14ac:dyDescent="0.2">
      <c r="I611" s="60"/>
      <c r="J611" s="5"/>
      <c r="K611" s="5"/>
    </row>
    <row r="612" spans="9:11" x14ac:dyDescent="0.2">
      <c r="I612" s="60"/>
      <c r="J612" s="5"/>
      <c r="K612" s="5"/>
    </row>
    <row r="613" spans="9:11" x14ac:dyDescent="0.2">
      <c r="I613" s="60"/>
      <c r="J613" s="5"/>
      <c r="K613" s="5"/>
    </row>
    <row r="614" spans="9:11" x14ac:dyDescent="0.2">
      <c r="I614" s="60"/>
      <c r="J614" s="5"/>
      <c r="K614" s="5"/>
    </row>
    <row r="615" spans="9:11" x14ac:dyDescent="0.2">
      <c r="I615" s="60"/>
      <c r="J615" s="5"/>
      <c r="K615" s="5"/>
    </row>
    <row r="616" spans="9:11" x14ac:dyDescent="0.2">
      <c r="I616" s="60"/>
      <c r="J616" s="5"/>
      <c r="K616" s="5"/>
    </row>
    <row r="617" spans="9:11" x14ac:dyDescent="0.2">
      <c r="I617" s="60"/>
      <c r="J617" s="5"/>
      <c r="K617" s="5"/>
    </row>
    <row r="618" spans="9:11" x14ac:dyDescent="0.2">
      <c r="I618" s="60"/>
      <c r="J618" s="5"/>
      <c r="K618" s="5"/>
    </row>
    <row r="619" spans="9:11" x14ac:dyDescent="0.2">
      <c r="I619" s="60"/>
      <c r="J619" s="5"/>
      <c r="K619" s="5"/>
    </row>
    <row r="620" spans="9:11" x14ac:dyDescent="0.2">
      <c r="I620" s="60"/>
      <c r="J620" s="5"/>
      <c r="K620" s="5"/>
    </row>
    <row r="621" spans="9:11" x14ac:dyDescent="0.2">
      <c r="I621" s="60"/>
      <c r="J621" s="5"/>
      <c r="K621" s="5"/>
    </row>
    <row r="622" spans="9:11" x14ac:dyDescent="0.2">
      <c r="I622" s="60"/>
      <c r="J622" s="5"/>
      <c r="K622" s="5"/>
    </row>
    <row r="623" spans="9:11" x14ac:dyDescent="0.2">
      <c r="I623" s="60"/>
      <c r="J623" s="5"/>
      <c r="K623" s="5"/>
    </row>
    <row r="624" spans="9:11" x14ac:dyDescent="0.2">
      <c r="I624" s="60"/>
      <c r="J624" s="5"/>
      <c r="K624" s="5"/>
    </row>
    <row r="625" spans="9:11" x14ac:dyDescent="0.2">
      <c r="I625" s="60"/>
      <c r="J625" s="5"/>
      <c r="K625" s="5"/>
    </row>
    <row r="626" spans="9:11" x14ac:dyDescent="0.2">
      <c r="I626" s="60"/>
      <c r="J626" s="5"/>
      <c r="K626" s="5"/>
    </row>
    <row r="627" spans="9:11" x14ac:dyDescent="0.2">
      <c r="I627" s="60"/>
      <c r="J627" s="5"/>
      <c r="K627" s="5"/>
    </row>
    <row r="628" spans="9:11" x14ac:dyDescent="0.2">
      <c r="I628" s="60"/>
      <c r="J628" s="5"/>
      <c r="K628" s="5"/>
    </row>
    <row r="629" spans="9:11" x14ac:dyDescent="0.2">
      <c r="I629" s="60"/>
      <c r="J629" s="5"/>
      <c r="K629" s="5"/>
    </row>
    <row r="630" spans="9:11" x14ac:dyDescent="0.2">
      <c r="I630" s="60"/>
      <c r="J630" s="5"/>
      <c r="K630" s="5"/>
    </row>
    <row r="631" spans="9:11" x14ac:dyDescent="0.2">
      <c r="I631" s="60"/>
      <c r="J631" s="5"/>
      <c r="K631" s="5"/>
    </row>
    <row r="632" spans="9:11" x14ac:dyDescent="0.2">
      <c r="I632" s="60"/>
      <c r="J632" s="5"/>
      <c r="K632" s="5"/>
    </row>
    <row r="633" spans="9:11" x14ac:dyDescent="0.2">
      <c r="I633" s="60"/>
      <c r="J633" s="5"/>
      <c r="K633" s="5"/>
    </row>
    <row r="634" spans="9:11" x14ac:dyDescent="0.2">
      <c r="I634" s="60"/>
      <c r="J634" s="5"/>
      <c r="K634" s="5"/>
    </row>
    <row r="635" spans="9:11" x14ac:dyDescent="0.2">
      <c r="I635" s="60"/>
      <c r="J635" s="5"/>
      <c r="K635" s="5"/>
    </row>
    <row r="636" spans="9:11" x14ac:dyDescent="0.2">
      <c r="I636" s="60"/>
      <c r="J636" s="5"/>
      <c r="K636" s="5"/>
    </row>
    <row r="637" spans="9:11" x14ac:dyDescent="0.2">
      <c r="I637" s="60"/>
      <c r="J637" s="5"/>
      <c r="K637" s="5"/>
    </row>
    <row r="638" spans="9:11" x14ac:dyDescent="0.2">
      <c r="I638" s="60"/>
      <c r="J638" s="5"/>
      <c r="K638" s="5"/>
    </row>
    <row r="639" spans="9:11" x14ac:dyDescent="0.2">
      <c r="I639" s="60"/>
      <c r="J639" s="5"/>
      <c r="K639" s="5"/>
    </row>
    <row r="640" spans="9:11" x14ac:dyDescent="0.2">
      <c r="I640" s="60"/>
      <c r="J640" s="5"/>
      <c r="K640" s="5"/>
    </row>
    <row r="641" spans="9:11" x14ac:dyDescent="0.2">
      <c r="I641" s="60"/>
      <c r="J641" s="5"/>
      <c r="K641" s="5"/>
    </row>
    <row r="642" spans="9:11" x14ac:dyDescent="0.2">
      <c r="I642" s="60"/>
      <c r="J642" s="5"/>
      <c r="K642" s="5"/>
    </row>
    <row r="643" spans="9:11" x14ac:dyDescent="0.2">
      <c r="I643" s="60"/>
      <c r="J643" s="5"/>
      <c r="K643" s="5"/>
    </row>
    <row r="644" spans="9:11" x14ac:dyDescent="0.2">
      <c r="I644" s="60"/>
      <c r="J644" s="5"/>
      <c r="K644" s="5"/>
    </row>
    <row r="645" spans="9:11" x14ac:dyDescent="0.2">
      <c r="I645" s="60"/>
      <c r="J645" s="5"/>
      <c r="K645" s="5"/>
    </row>
    <row r="646" spans="9:11" x14ac:dyDescent="0.2">
      <c r="I646" s="60"/>
      <c r="J646" s="5"/>
      <c r="K646" s="5"/>
    </row>
    <row r="647" spans="9:11" x14ac:dyDescent="0.2">
      <c r="I647" s="60"/>
      <c r="J647" s="5"/>
      <c r="K647" s="5"/>
    </row>
    <row r="648" spans="9:11" x14ac:dyDescent="0.2">
      <c r="I648" s="60"/>
      <c r="J648" s="5"/>
      <c r="K648" s="5"/>
    </row>
    <row r="649" spans="9:11" x14ac:dyDescent="0.2">
      <c r="I649" s="60"/>
      <c r="J649" s="5"/>
      <c r="K649" s="5"/>
    </row>
    <row r="650" spans="9:11" x14ac:dyDescent="0.2">
      <c r="I650" s="60"/>
      <c r="J650" s="5"/>
      <c r="K650" s="5"/>
    </row>
    <row r="651" spans="9:11" x14ac:dyDescent="0.2">
      <c r="I651" s="60"/>
      <c r="J651" s="5"/>
      <c r="K651" s="5"/>
    </row>
    <row r="652" spans="9:11" x14ac:dyDescent="0.2">
      <c r="I652" s="60"/>
      <c r="J652" s="5"/>
      <c r="K652" s="5"/>
    </row>
    <row r="653" spans="9:11" x14ac:dyDescent="0.2">
      <c r="I653" s="60"/>
      <c r="J653" s="5"/>
      <c r="K653" s="5"/>
    </row>
    <row r="654" spans="9:11" x14ac:dyDescent="0.2">
      <c r="I654" s="60"/>
      <c r="J654" s="5"/>
      <c r="K654" s="5"/>
    </row>
    <row r="655" spans="9:11" x14ac:dyDescent="0.2">
      <c r="I655" s="60"/>
      <c r="J655" s="5"/>
      <c r="K655" s="5"/>
    </row>
    <row r="656" spans="9:11" x14ac:dyDescent="0.2">
      <c r="I656" s="60"/>
      <c r="J656" s="5"/>
      <c r="K656" s="5"/>
    </row>
    <row r="657" spans="9:11" x14ac:dyDescent="0.2">
      <c r="I657" s="60"/>
      <c r="J657" s="5"/>
      <c r="K657" s="5"/>
    </row>
    <row r="658" spans="9:11" x14ac:dyDescent="0.2">
      <c r="I658" s="60"/>
      <c r="J658" s="5"/>
      <c r="K658" s="5"/>
    </row>
    <row r="659" spans="9:11" x14ac:dyDescent="0.2">
      <c r="I659" s="60"/>
      <c r="J659" s="5"/>
      <c r="K659" s="5"/>
    </row>
    <row r="660" spans="9:11" x14ac:dyDescent="0.2">
      <c r="I660" s="60"/>
      <c r="J660" s="5"/>
      <c r="K660" s="5"/>
    </row>
    <row r="661" spans="9:11" x14ac:dyDescent="0.2">
      <c r="I661" s="60"/>
      <c r="J661" s="5"/>
      <c r="K661" s="5"/>
    </row>
    <row r="662" spans="9:11" x14ac:dyDescent="0.2">
      <c r="I662" s="60"/>
      <c r="J662" s="5"/>
      <c r="K662" s="5"/>
    </row>
    <row r="663" spans="9:11" x14ac:dyDescent="0.2">
      <c r="I663" s="60"/>
      <c r="J663" s="5"/>
      <c r="K663" s="5"/>
    </row>
    <row r="664" spans="9:11" x14ac:dyDescent="0.2">
      <c r="I664" s="60"/>
      <c r="J664" s="5"/>
      <c r="K664" s="5"/>
    </row>
    <row r="665" spans="9:11" x14ac:dyDescent="0.2">
      <c r="I665" s="60"/>
      <c r="J665" s="5"/>
      <c r="K665" s="5"/>
    </row>
    <row r="666" spans="9:11" x14ac:dyDescent="0.2">
      <c r="I666" s="60"/>
      <c r="J666" s="5"/>
      <c r="K666" s="5"/>
    </row>
    <row r="667" spans="9:11" x14ac:dyDescent="0.2">
      <c r="I667" s="60"/>
      <c r="J667" s="5"/>
      <c r="K667" s="5"/>
    </row>
    <row r="668" spans="9:11" x14ac:dyDescent="0.2">
      <c r="I668" s="60"/>
      <c r="J668" s="5"/>
      <c r="K668" s="5"/>
    </row>
    <row r="669" spans="9:11" x14ac:dyDescent="0.2">
      <c r="I669" s="60"/>
      <c r="J669" s="5"/>
      <c r="K669" s="5"/>
    </row>
    <row r="670" spans="9:11" x14ac:dyDescent="0.2">
      <c r="I670" s="60"/>
      <c r="J670" s="5"/>
      <c r="K670" s="5"/>
    </row>
    <row r="671" spans="9:11" x14ac:dyDescent="0.2">
      <c r="I671" s="60"/>
      <c r="J671" s="5"/>
      <c r="K671" s="5"/>
    </row>
    <row r="672" spans="9:11" x14ac:dyDescent="0.2">
      <c r="I672" s="60"/>
      <c r="J672" s="5"/>
      <c r="K672" s="5"/>
    </row>
    <row r="673" spans="9:11" x14ac:dyDescent="0.2">
      <c r="I673" s="60"/>
      <c r="J673" s="5"/>
      <c r="K673" s="5"/>
    </row>
    <row r="674" spans="9:11" x14ac:dyDescent="0.2">
      <c r="I674" s="60"/>
      <c r="J674" s="5"/>
      <c r="K674" s="5"/>
    </row>
    <row r="675" spans="9:11" x14ac:dyDescent="0.2">
      <c r="I675" s="60"/>
      <c r="J675" s="5"/>
      <c r="K675" s="5"/>
    </row>
    <row r="676" spans="9:11" x14ac:dyDescent="0.2">
      <c r="I676" s="60"/>
      <c r="J676" s="5"/>
      <c r="K676" s="5"/>
    </row>
    <row r="677" spans="9:11" x14ac:dyDescent="0.2">
      <c r="I677" s="60"/>
      <c r="J677" s="5"/>
      <c r="K677" s="5"/>
    </row>
    <row r="678" spans="9:11" x14ac:dyDescent="0.2">
      <c r="I678" s="60"/>
      <c r="J678" s="5"/>
      <c r="K678" s="5"/>
    </row>
    <row r="679" spans="9:11" x14ac:dyDescent="0.2">
      <c r="I679" s="60"/>
      <c r="J679" s="5"/>
      <c r="K679" s="5"/>
    </row>
    <row r="680" spans="9:11" x14ac:dyDescent="0.2">
      <c r="I680" s="60"/>
      <c r="J680" s="5"/>
      <c r="K680" s="5"/>
    </row>
    <row r="681" spans="9:11" x14ac:dyDescent="0.2">
      <c r="I681" s="60"/>
      <c r="J681" s="5"/>
      <c r="K681" s="5"/>
    </row>
    <row r="682" spans="9:11" x14ac:dyDescent="0.2">
      <c r="I682" s="60"/>
      <c r="J682" s="5"/>
      <c r="K682" s="5"/>
    </row>
    <row r="683" spans="9:11" x14ac:dyDescent="0.2">
      <c r="I683" s="60"/>
      <c r="J683" s="5"/>
      <c r="K683" s="5"/>
    </row>
    <row r="684" spans="9:11" x14ac:dyDescent="0.2">
      <c r="I684" s="60"/>
      <c r="J684" s="5"/>
      <c r="K684" s="5"/>
    </row>
    <row r="685" spans="9:11" x14ac:dyDescent="0.2">
      <c r="I685" s="60"/>
      <c r="J685" s="5"/>
      <c r="K685" s="5"/>
    </row>
    <row r="686" spans="9:11" x14ac:dyDescent="0.2">
      <c r="I686" s="60"/>
      <c r="J686" s="5"/>
      <c r="K686" s="5"/>
    </row>
    <row r="687" spans="9:11" x14ac:dyDescent="0.2">
      <c r="I687" s="60"/>
      <c r="J687" s="5"/>
      <c r="K687" s="5"/>
    </row>
    <row r="688" spans="9:11" x14ac:dyDescent="0.2">
      <c r="I688" s="60"/>
      <c r="J688" s="5"/>
      <c r="K688" s="5"/>
    </row>
    <row r="689" spans="9:11" x14ac:dyDescent="0.2">
      <c r="I689" s="60"/>
      <c r="J689" s="5"/>
      <c r="K689" s="5"/>
    </row>
    <row r="690" spans="9:11" x14ac:dyDescent="0.2">
      <c r="I690" s="60"/>
      <c r="J690" s="5"/>
      <c r="K690" s="5"/>
    </row>
    <row r="691" spans="9:11" x14ac:dyDescent="0.2">
      <c r="I691" s="60"/>
      <c r="J691" s="5"/>
      <c r="K691" s="5"/>
    </row>
    <row r="692" spans="9:11" x14ac:dyDescent="0.2">
      <c r="I692" s="60"/>
      <c r="J692" s="5"/>
      <c r="K692" s="5"/>
    </row>
    <row r="693" spans="9:11" x14ac:dyDescent="0.2">
      <c r="I693" s="60"/>
      <c r="J693" s="5"/>
      <c r="K693" s="5"/>
    </row>
    <row r="694" spans="9:11" x14ac:dyDescent="0.2">
      <c r="I694" s="60"/>
      <c r="J694" s="5"/>
      <c r="K694" s="5"/>
    </row>
    <row r="695" spans="9:11" x14ac:dyDescent="0.2">
      <c r="I695" s="60"/>
      <c r="J695" s="5"/>
      <c r="K695" s="5"/>
    </row>
    <row r="696" spans="9:11" x14ac:dyDescent="0.2">
      <c r="I696" s="60"/>
      <c r="J696" s="5"/>
      <c r="K696" s="5"/>
    </row>
    <row r="697" spans="9:11" x14ac:dyDescent="0.2">
      <c r="I697" s="60"/>
      <c r="J697" s="5"/>
      <c r="K697" s="5"/>
    </row>
    <row r="698" spans="9:11" x14ac:dyDescent="0.2">
      <c r="I698" s="60"/>
      <c r="J698" s="5"/>
      <c r="K698" s="5"/>
    </row>
    <row r="699" spans="9:11" x14ac:dyDescent="0.2">
      <c r="I699" s="60"/>
      <c r="J699" s="5"/>
      <c r="K699" s="5"/>
    </row>
    <row r="700" spans="9:11" x14ac:dyDescent="0.2">
      <c r="I700" s="60"/>
      <c r="J700" s="5"/>
      <c r="K700" s="5"/>
    </row>
    <row r="701" spans="9:11" x14ac:dyDescent="0.2">
      <c r="I701" s="60"/>
      <c r="J701" s="5"/>
      <c r="K701" s="5"/>
    </row>
    <row r="702" spans="9:11" x14ac:dyDescent="0.2">
      <c r="I702" s="60"/>
      <c r="J702" s="5"/>
      <c r="K702" s="5"/>
    </row>
    <row r="703" spans="9:11" x14ac:dyDescent="0.2">
      <c r="I703" s="60"/>
      <c r="J703" s="5"/>
      <c r="K703" s="5"/>
    </row>
    <row r="704" spans="9:11" x14ac:dyDescent="0.2">
      <c r="I704" s="60"/>
      <c r="J704" s="5"/>
      <c r="K704" s="5"/>
    </row>
    <row r="705" spans="9:11" x14ac:dyDescent="0.2">
      <c r="I705" s="60"/>
      <c r="J705" s="5"/>
      <c r="K705" s="5"/>
    </row>
    <row r="706" spans="9:11" x14ac:dyDescent="0.2">
      <c r="I706" s="60"/>
      <c r="J706" s="5"/>
      <c r="K706" s="5"/>
    </row>
    <row r="707" spans="9:11" x14ac:dyDescent="0.2">
      <c r="I707" s="60"/>
      <c r="J707" s="5"/>
      <c r="K707" s="5"/>
    </row>
    <row r="708" spans="9:11" x14ac:dyDescent="0.2">
      <c r="I708" s="60"/>
      <c r="J708" s="5"/>
      <c r="K708" s="5"/>
    </row>
    <row r="709" spans="9:11" x14ac:dyDescent="0.2">
      <c r="I709" s="60"/>
      <c r="J709" s="5"/>
      <c r="K709" s="5"/>
    </row>
    <row r="710" spans="9:11" x14ac:dyDescent="0.2">
      <c r="I710" s="60"/>
      <c r="J710" s="5"/>
      <c r="K710" s="5"/>
    </row>
    <row r="711" spans="9:11" x14ac:dyDescent="0.2">
      <c r="I711" s="60"/>
      <c r="J711" s="5"/>
      <c r="K711" s="5"/>
    </row>
    <row r="712" spans="9:11" x14ac:dyDescent="0.2">
      <c r="I712" s="60"/>
      <c r="J712" s="5"/>
      <c r="K712" s="5"/>
    </row>
    <row r="713" spans="9:11" x14ac:dyDescent="0.2">
      <c r="I713" s="60"/>
      <c r="J713" s="5"/>
      <c r="K713" s="5"/>
    </row>
    <row r="714" spans="9:11" x14ac:dyDescent="0.2">
      <c r="I714" s="60"/>
      <c r="J714" s="5"/>
      <c r="K714" s="5"/>
    </row>
    <row r="715" spans="9:11" x14ac:dyDescent="0.2">
      <c r="I715" s="60"/>
      <c r="J715" s="5"/>
      <c r="K715" s="5"/>
    </row>
    <row r="716" spans="9:11" x14ac:dyDescent="0.2">
      <c r="I716" s="60"/>
      <c r="J716" s="5"/>
      <c r="K716" s="5"/>
    </row>
    <row r="717" spans="9:11" x14ac:dyDescent="0.2">
      <c r="I717" s="60"/>
      <c r="J717" s="5"/>
      <c r="K717" s="5"/>
    </row>
    <row r="718" spans="9:11" x14ac:dyDescent="0.2">
      <c r="I718" s="60"/>
      <c r="J718" s="5"/>
      <c r="K718" s="5"/>
    </row>
    <row r="719" spans="9:11" x14ac:dyDescent="0.2">
      <c r="I719" s="60"/>
      <c r="J719" s="5"/>
      <c r="K719" s="5"/>
    </row>
    <row r="720" spans="9:11" x14ac:dyDescent="0.2">
      <c r="I720" s="60"/>
      <c r="J720" s="5"/>
      <c r="K720" s="5"/>
    </row>
    <row r="721" spans="9:11" x14ac:dyDescent="0.2">
      <c r="I721" s="60"/>
      <c r="J721" s="5"/>
      <c r="K721" s="5"/>
    </row>
    <row r="722" spans="9:11" x14ac:dyDescent="0.2">
      <c r="I722" s="60"/>
      <c r="J722" s="5"/>
      <c r="K722" s="5"/>
    </row>
    <row r="723" spans="9:11" x14ac:dyDescent="0.2">
      <c r="I723" s="60"/>
      <c r="J723" s="5"/>
      <c r="K723" s="5"/>
    </row>
    <row r="724" spans="9:11" x14ac:dyDescent="0.2">
      <c r="I724" s="60"/>
      <c r="J724" s="5"/>
      <c r="K724" s="5"/>
    </row>
    <row r="725" spans="9:11" x14ac:dyDescent="0.2">
      <c r="I725" s="60"/>
      <c r="J725" s="5"/>
      <c r="K725" s="5"/>
    </row>
    <row r="726" spans="9:11" x14ac:dyDescent="0.2">
      <c r="I726" s="60"/>
      <c r="J726" s="5"/>
      <c r="K726" s="5"/>
    </row>
    <row r="727" spans="9:11" x14ac:dyDescent="0.2">
      <c r="I727" s="60"/>
      <c r="J727" s="5"/>
      <c r="K727" s="5"/>
    </row>
    <row r="728" spans="9:11" x14ac:dyDescent="0.2">
      <c r="I728" s="60"/>
      <c r="J728" s="5"/>
      <c r="K728" s="5"/>
    </row>
    <row r="729" spans="9:11" x14ac:dyDescent="0.2">
      <c r="I729" s="60"/>
      <c r="J729" s="5"/>
      <c r="K729" s="5"/>
    </row>
    <row r="730" spans="9:11" x14ac:dyDescent="0.2">
      <c r="I730" s="60"/>
      <c r="J730" s="5"/>
      <c r="K730" s="5"/>
    </row>
    <row r="731" spans="9:11" x14ac:dyDescent="0.2">
      <c r="I731" s="60"/>
      <c r="J731" s="5"/>
      <c r="K731" s="5"/>
    </row>
    <row r="732" spans="9:11" x14ac:dyDescent="0.2">
      <c r="I732" s="60"/>
      <c r="J732" s="5"/>
      <c r="K732" s="5"/>
    </row>
    <row r="733" spans="9:11" x14ac:dyDescent="0.2">
      <c r="I733" s="60"/>
      <c r="J733" s="5"/>
      <c r="K733" s="5"/>
    </row>
    <row r="734" spans="9:11" x14ac:dyDescent="0.2">
      <c r="I734" s="60"/>
      <c r="J734" s="5"/>
      <c r="K734" s="5"/>
    </row>
    <row r="735" spans="9:11" x14ac:dyDescent="0.2">
      <c r="I735" s="60"/>
      <c r="J735" s="5"/>
      <c r="K735" s="5"/>
    </row>
    <row r="736" spans="9:11" x14ac:dyDescent="0.2">
      <c r="I736" s="60"/>
      <c r="J736" s="5"/>
      <c r="K736" s="5"/>
    </row>
    <row r="737" spans="9:11" x14ac:dyDescent="0.2">
      <c r="I737" s="60"/>
      <c r="J737" s="5"/>
      <c r="K737" s="5"/>
    </row>
    <row r="738" spans="9:11" x14ac:dyDescent="0.2">
      <c r="I738" s="60"/>
      <c r="J738" s="5"/>
      <c r="K738" s="5"/>
    </row>
    <row r="739" spans="9:11" x14ac:dyDescent="0.2">
      <c r="I739" s="60"/>
      <c r="J739" s="5"/>
      <c r="K739" s="5"/>
    </row>
    <row r="740" spans="9:11" x14ac:dyDescent="0.2">
      <c r="I740" s="60"/>
      <c r="J740" s="5"/>
      <c r="K740" s="5"/>
    </row>
    <row r="741" spans="9:11" x14ac:dyDescent="0.2">
      <c r="I741" s="60"/>
      <c r="J741" s="5"/>
      <c r="K741" s="5"/>
    </row>
    <row r="742" spans="9:11" x14ac:dyDescent="0.2">
      <c r="I742" s="60"/>
      <c r="J742" s="5"/>
      <c r="K742" s="5"/>
    </row>
    <row r="743" spans="9:11" x14ac:dyDescent="0.2">
      <c r="I743" s="60"/>
      <c r="J743" s="5"/>
      <c r="K743" s="5"/>
    </row>
    <row r="744" spans="9:11" x14ac:dyDescent="0.2">
      <c r="I744" s="60"/>
      <c r="J744" s="5"/>
      <c r="K744" s="5"/>
    </row>
    <row r="745" spans="9:11" x14ac:dyDescent="0.2">
      <c r="I745" s="60"/>
      <c r="J745" s="5"/>
      <c r="K745" s="5"/>
    </row>
    <row r="746" spans="9:11" x14ac:dyDescent="0.2">
      <c r="I746" s="60"/>
      <c r="J746" s="5"/>
      <c r="K746" s="5"/>
    </row>
    <row r="747" spans="9:11" x14ac:dyDescent="0.2">
      <c r="I747" s="60"/>
      <c r="J747" s="5"/>
      <c r="K747" s="5"/>
    </row>
    <row r="748" spans="9:11" x14ac:dyDescent="0.2">
      <c r="I748" s="60"/>
      <c r="J748" s="5"/>
      <c r="K748" s="5"/>
    </row>
    <row r="749" spans="9:11" x14ac:dyDescent="0.2">
      <c r="I749" s="60"/>
      <c r="J749" s="5"/>
      <c r="K749" s="5"/>
    </row>
    <row r="750" spans="9:11" x14ac:dyDescent="0.2">
      <c r="I750" s="60"/>
      <c r="J750" s="5"/>
      <c r="K750" s="5"/>
    </row>
    <row r="751" spans="9:11" x14ac:dyDescent="0.2">
      <c r="I751" s="60"/>
      <c r="J751" s="5"/>
      <c r="K751" s="5"/>
    </row>
    <row r="752" spans="9:11" x14ac:dyDescent="0.2">
      <c r="I752" s="60"/>
      <c r="J752" s="5"/>
      <c r="K752" s="5"/>
    </row>
    <row r="753" spans="9:11" x14ac:dyDescent="0.2">
      <c r="I753" s="60"/>
      <c r="J753" s="5"/>
      <c r="K753" s="5"/>
    </row>
    <row r="754" spans="9:11" x14ac:dyDescent="0.2">
      <c r="I754" s="60"/>
      <c r="J754" s="5"/>
      <c r="K754" s="5"/>
    </row>
    <row r="755" spans="9:11" x14ac:dyDescent="0.2">
      <c r="I755" s="60"/>
      <c r="J755" s="5"/>
      <c r="K755" s="5"/>
    </row>
    <row r="756" spans="9:11" x14ac:dyDescent="0.2">
      <c r="I756" s="60"/>
      <c r="J756" s="5"/>
      <c r="K756" s="5"/>
    </row>
    <row r="757" spans="9:11" x14ac:dyDescent="0.2">
      <c r="I757" s="60"/>
      <c r="J757" s="5"/>
      <c r="K757" s="5"/>
    </row>
    <row r="758" spans="9:11" x14ac:dyDescent="0.2">
      <c r="I758" s="60"/>
      <c r="J758" s="5"/>
      <c r="K758" s="5"/>
    </row>
    <row r="759" spans="9:11" x14ac:dyDescent="0.2">
      <c r="I759" s="60"/>
      <c r="J759" s="5"/>
      <c r="K759" s="5"/>
    </row>
    <row r="760" spans="9:11" x14ac:dyDescent="0.2">
      <c r="I760" s="60"/>
      <c r="J760" s="5"/>
      <c r="K760" s="5"/>
    </row>
    <row r="761" spans="9:11" x14ac:dyDescent="0.2">
      <c r="I761" s="60"/>
      <c r="J761" s="5"/>
      <c r="K761" s="5"/>
    </row>
    <row r="762" spans="9:11" x14ac:dyDescent="0.2">
      <c r="I762" s="60"/>
      <c r="J762" s="5"/>
      <c r="K762" s="5"/>
    </row>
    <row r="763" spans="9:11" x14ac:dyDescent="0.2">
      <c r="I763" s="60"/>
      <c r="J763" s="5"/>
      <c r="K763" s="5"/>
    </row>
    <row r="764" spans="9:11" x14ac:dyDescent="0.2">
      <c r="I764" s="60"/>
      <c r="J764" s="5"/>
      <c r="K764" s="5"/>
    </row>
    <row r="765" spans="9:11" x14ac:dyDescent="0.2">
      <c r="I765" s="60"/>
      <c r="J765" s="5"/>
      <c r="K765" s="5"/>
    </row>
    <row r="766" spans="9:11" x14ac:dyDescent="0.2">
      <c r="I766" s="60"/>
      <c r="J766" s="5"/>
      <c r="K766" s="5"/>
    </row>
    <row r="767" spans="9:11" x14ac:dyDescent="0.2">
      <c r="I767" s="60"/>
      <c r="J767" s="5"/>
      <c r="K767" s="5"/>
    </row>
    <row r="768" spans="9:11" x14ac:dyDescent="0.2">
      <c r="I768" s="60"/>
      <c r="J768" s="5"/>
      <c r="K768" s="5"/>
    </row>
    <row r="769" spans="9:11" x14ac:dyDescent="0.2">
      <c r="I769" s="60"/>
      <c r="J769" s="5"/>
      <c r="K769" s="5"/>
    </row>
    <row r="770" spans="9:11" x14ac:dyDescent="0.2">
      <c r="I770" s="60"/>
      <c r="J770" s="5"/>
      <c r="K770" s="5"/>
    </row>
    <row r="771" spans="9:11" x14ac:dyDescent="0.2">
      <c r="I771" s="60"/>
      <c r="J771" s="5"/>
      <c r="K771" s="5"/>
    </row>
    <row r="772" spans="9:11" x14ac:dyDescent="0.2">
      <c r="I772" s="60"/>
      <c r="J772" s="5"/>
      <c r="K772" s="5"/>
    </row>
    <row r="773" spans="9:11" x14ac:dyDescent="0.2">
      <c r="I773" s="60"/>
      <c r="J773" s="5"/>
      <c r="K773" s="5"/>
    </row>
    <row r="774" spans="9:11" x14ac:dyDescent="0.2">
      <c r="I774" s="60"/>
      <c r="J774" s="5"/>
      <c r="K774" s="5"/>
    </row>
    <row r="775" spans="9:11" x14ac:dyDescent="0.2">
      <c r="I775" s="60"/>
      <c r="J775" s="5"/>
      <c r="K775" s="5"/>
    </row>
    <row r="776" spans="9:11" x14ac:dyDescent="0.2">
      <c r="I776" s="60"/>
      <c r="J776" s="5"/>
      <c r="K776" s="5"/>
    </row>
    <row r="777" spans="9:11" x14ac:dyDescent="0.2">
      <c r="I777" s="60"/>
      <c r="J777" s="5"/>
      <c r="K777" s="5"/>
    </row>
    <row r="778" spans="9:11" x14ac:dyDescent="0.2">
      <c r="I778" s="60"/>
      <c r="J778" s="5"/>
      <c r="K778" s="5"/>
    </row>
    <row r="779" spans="9:11" x14ac:dyDescent="0.2">
      <c r="I779" s="60"/>
      <c r="J779" s="5"/>
      <c r="K779" s="5"/>
    </row>
    <row r="780" spans="9:11" x14ac:dyDescent="0.2">
      <c r="I780" s="60"/>
      <c r="J780" s="5"/>
      <c r="K780" s="5"/>
    </row>
    <row r="781" spans="9:11" x14ac:dyDescent="0.2">
      <c r="I781" s="60"/>
      <c r="J781" s="5"/>
      <c r="K781" s="5"/>
    </row>
    <row r="782" spans="9:11" x14ac:dyDescent="0.2">
      <c r="I782" s="60"/>
      <c r="J782" s="5"/>
      <c r="K782" s="5"/>
    </row>
    <row r="783" spans="9:11" x14ac:dyDescent="0.2">
      <c r="I783" s="60"/>
      <c r="J783" s="5"/>
      <c r="K783" s="5"/>
    </row>
    <row r="784" spans="9:11" x14ac:dyDescent="0.2">
      <c r="I784" s="60"/>
      <c r="J784" s="5"/>
      <c r="K784" s="5"/>
    </row>
    <row r="785" spans="9:11" x14ac:dyDescent="0.2">
      <c r="I785" s="60"/>
      <c r="J785" s="5"/>
      <c r="K785" s="5"/>
    </row>
    <row r="786" spans="9:11" x14ac:dyDescent="0.2">
      <c r="I786" s="60"/>
      <c r="J786" s="5"/>
      <c r="K786" s="5"/>
    </row>
    <row r="787" spans="9:11" x14ac:dyDescent="0.2">
      <c r="I787" s="60"/>
      <c r="J787" s="5"/>
      <c r="K787" s="5"/>
    </row>
    <row r="788" spans="9:11" x14ac:dyDescent="0.2">
      <c r="I788" s="60"/>
      <c r="J788" s="5"/>
      <c r="K788" s="5"/>
    </row>
    <row r="789" spans="9:11" x14ac:dyDescent="0.2">
      <c r="I789" s="60"/>
      <c r="J789" s="5"/>
      <c r="K789" s="5"/>
    </row>
    <row r="790" spans="9:11" x14ac:dyDescent="0.2">
      <c r="I790" s="60"/>
      <c r="J790" s="5"/>
      <c r="K790" s="5"/>
    </row>
    <row r="791" spans="9:11" x14ac:dyDescent="0.2">
      <c r="I791" s="60"/>
      <c r="J791" s="5"/>
      <c r="K791" s="5"/>
    </row>
    <row r="792" spans="9:11" x14ac:dyDescent="0.2">
      <c r="I792" s="60"/>
      <c r="J792" s="5"/>
      <c r="K792" s="5"/>
    </row>
    <row r="793" spans="9:11" x14ac:dyDescent="0.2">
      <c r="I793" s="60"/>
      <c r="J793" s="5"/>
      <c r="K793" s="5"/>
    </row>
    <row r="794" spans="9:11" x14ac:dyDescent="0.2">
      <c r="I794" s="60"/>
      <c r="J794" s="5"/>
      <c r="K794" s="5"/>
    </row>
    <row r="795" spans="9:11" x14ac:dyDescent="0.2">
      <c r="I795" s="60"/>
      <c r="J795" s="5"/>
      <c r="K795" s="5"/>
    </row>
    <row r="796" spans="9:11" x14ac:dyDescent="0.2">
      <c r="I796" s="60"/>
      <c r="J796" s="5"/>
      <c r="K796" s="5"/>
    </row>
    <row r="797" spans="9:11" x14ac:dyDescent="0.2">
      <c r="I797" s="60"/>
      <c r="J797" s="5"/>
      <c r="K797" s="5"/>
    </row>
    <row r="798" spans="9:11" x14ac:dyDescent="0.2">
      <c r="I798" s="60"/>
      <c r="J798" s="5"/>
      <c r="K798" s="5"/>
    </row>
    <row r="799" spans="9:11" x14ac:dyDescent="0.2">
      <c r="I799" s="60"/>
      <c r="J799" s="5"/>
      <c r="K799" s="5"/>
    </row>
    <row r="800" spans="9:11" x14ac:dyDescent="0.2">
      <c r="I800" s="60"/>
      <c r="J800" s="5"/>
      <c r="K800" s="5"/>
    </row>
    <row r="801" spans="9:11" x14ac:dyDescent="0.2">
      <c r="I801" s="60"/>
      <c r="J801" s="5"/>
      <c r="K801" s="5"/>
    </row>
    <row r="802" spans="9:11" x14ac:dyDescent="0.2">
      <c r="I802" s="60"/>
      <c r="J802" s="5"/>
      <c r="K802" s="5"/>
    </row>
    <row r="803" spans="9:11" x14ac:dyDescent="0.2">
      <c r="I803" s="60"/>
      <c r="J803" s="5"/>
      <c r="K803" s="5"/>
    </row>
    <row r="804" spans="9:11" x14ac:dyDescent="0.2">
      <c r="I804" s="60"/>
      <c r="J804" s="5"/>
      <c r="K804" s="5"/>
    </row>
    <row r="805" spans="9:11" x14ac:dyDescent="0.2">
      <c r="I805" s="60"/>
      <c r="J805" s="5"/>
      <c r="K805" s="5"/>
    </row>
    <row r="806" spans="9:11" x14ac:dyDescent="0.2">
      <c r="I806" s="60"/>
      <c r="J806" s="5"/>
      <c r="K806" s="5"/>
    </row>
    <row r="807" spans="9:11" x14ac:dyDescent="0.2">
      <c r="I807" s="60"/>
      <c r="J807" s="5"/>
      <c r="K807" s="5"/>
    </row>
    <row r="808" spans="9:11" x14ac:dyDescent="0.2">
      <c r="I808" s="60"/>
      <c r="J808" s="5"/>
      <c r="K808" s="5"/>
    </row>
    <row r="809" spans="9:11" x14ac:dyDescent="0.2">
      <c r="I809" s="60"/>
      <c r="J809" s="5"/>
      <c r="K809" s="5"/>
    </row>
    <row r="810" spans="9:11" x14ac:dyDescent="0.2">
      <c r="I810" s="60"/>
      <c r="J810" s="5"/>
      <c r="K810" s="5"/>
    </row>
    <row r="811" spans="9:11" x14ac:dyDescent="0.2">
      <c r="I811" s="60"/>
      <c r="J811" s="5"/>
      <c r="K811" s="5"/>
    </row>
    <row r="812" spans="9:11" x14ac:dyDescent="0.2">
      <c r="I812" s="60"/>
      <c r="J812" s="5"/>
      <c r="K812" s="5"/>
    </row>
    <row r="813" spans="9:11" x14ac:dyDescent="0.2">
      <c r="I813" s="60"/>
      <c r="J813" s="5"/>
      <c r="K813" s="5"/>
    </row>
    <row r="814" spans="9:11" x14ac:dyDescent="0.2">
      <c r="I814" s="60"/>
      <c r="J814" s="5"/>
      <c r="K814" s="5"/>
    </row>
    <row r="815" spans="9:11" x14ac:dyDescent="0.2">
      <c r="I815" s="60"/>
      <c r="J815" s="5"/>
      <c r="K815" s="5"/>
    </row>
    <row r="816" spans="9:11" x14ac:dyDescent="0.2">
      <c r="I816" s="60"/>
      <c r="J816" s="5"/>
      <c r="K816" s="5"/>
    </row>
    <row r="817" spans="9:11" x14ac:dyDescent="0.2">
      <c r="I817" s="60"/>
      <c r="J817" s="5"/>
      <c r="K817" s="5"/>
    </row>
    <row r="818" spans="9:11" x14ac:dyDescent="0.2">
      <c r="I818" s="60"/>
      <c r="J818" s="5"/>
      <c r="K818" s="5"/>
    </row>
    <row r="819" spans="9:11" x14ac:dyDescent="0.2">
      <c r="I819" s="60"/>
      <c r="J819" s="5"/>
      <c r="K819" s="5"/>
    </row>
    <row r="820" spans="9:11" x14ac:dyDescent="0.2">
      <c r="I820" s="60"/>
      <c r="J820" s="5"/>
      <c r="K820" s="5"/>
    </row>
    <row r="821" spans="9:11" x14ac:dyDescent="0.2">
      <c r="I821" s="60"/>
      <c r="J821" s="5"/>
      <c r="K821" s="5"/>
    </row>
    <row r="822" spans="9:11" x14ac:dyDescent="0.2">
      <c r="I822" s="60"/>
      <c r="J822" s="5"/>
      <c r="K822" s="5"/>
    </row>
    <row r="823" spans="9:11" x14ac:dyDescent="0.2">
      <c r="I823" s="60"/>
      <c r="J823" s="5"/>
      <c r="K823" s="5"/>
    </row>
    <row r="824" spans="9:11" x14ac:dyDescent="0.2">
      <c r="I824" s="60"/>
      <c r="J824" s="5"/>
      <c r="K824" s="5"/>
    </row>
    <row r="825" spans="9:11" x14ac:dyDescent="0.2">
      <c r="I825" s="60"/>
      <c r="J825" s="5"/>
      <c r="K825" s="5"/>
    </row>
    <row r="826" spans="9:11" x14ac:dyDescent="0.2">
      <c r="I826" s="60"/>
      <c r="J826" s="5"/>
      <c r="K826" s="5"/>
    </row>
    <row r="827" spans="9:11" x14ac:dyDescent="0.2">
      <c r="I827" s="60"/>
      <c r="J827" s="5"/>
      <c r="K827" s="5"/>
    </row>
    <row r="828" spans="9:11" x14ac:dyDescent="0.2">
      <c r="I828" s="60"/>
      <c r="J828" s="5"/>
      <c r="K828" s="5"/>
    </row>
    <row r="829" spans="9:11" x14ac:dyDescent="0.2">
      <c r="I829" s="60"/>
      <c r="J829" s="5"/>
      <c r="K829" s="5"/>
    </row>
    <row r="830" spans="9:11" x14ac:dyDescent="0.2">
      <c r="I830" s="60"/>
      <c r="J830" s="5"/>
      <c r="K830" s="5"/>
    </row>
    <row r="831" spans="9:11" x14ac:dyDescent="0.2">
      <c r="I831" s="60"/>
      <c r="J831" s="5"/>
      <c r="K831" s="5"/>
    </row>
    <row r="832" spans="9:11" x14ac:dyDescent="0.2">
      <c r="I832" s="60"/>
      <c r="J832" s="5"/>
      <c r="K832" s="5"/>
    </row>
    <row r="833" spans="9:11" x14ac:dyDescent="0.2">
      <c r="I833" s="60"/>
      <c r="J833" s="5"/>
      <c r="K833" s="5"/>
    </row>
    <row r="834" spans="9:11" x14ac:dyDescent="0.2">
      <c r="I834" s="60"/>
      <c r="J834" s="5"/>
      <c r="K834" s="5"/>
    </row>
    <row r="835" spans="9:11" x14ac:dyDescent="0.2">
      <c r="I835" s="60"/>
      <c r="J835" s="5"/>
      <c r="K835" s="5"/>
    </row>
    <row r="836" spans="9:11" x14ac:dyDescent="0.2">
      <c r="I836" s="60"/>
      <c r="J836" s="5"/>
      <c r="K836" s="5"/>
    </row>
    <row r="837" spans="9:11" x14ac:dyDescent="0.2">
      <c r="I837" s="60"/>
      <c r="J837" s="5"/>
      <c r="K837" s="5"/>
    </row>
    <row r="838" spans="9:11" x14ac:dyDescent="0.2">
      <c r="I838" s="60"/>
      <c r="J838" s="5"/>
      <c r="K838" s="5"/>
    </row>
    <row r="839" spans="9:11" x14ac:dyDescent="0.2">
      <c r="I839" s="60"/>
      <c r="J839" s="5"/>
      <c r="K839" s="5"/>
    </row>
    <row r="840" spans="9:11" x14ac:dyDescent="0.2">
      <c r="I840" s="60"/>
      <c r="J840" s="5"/>
      <c r="K840" s="5"/>
    </row>
    <row r="841" spans="9:11" x14ac:dyDescent="0.2">
      <c r="I841" s="60"/>
      <c r="J841" s="5"/>
      <c r="K841" s="5"/>
    </row>
    <row r="842" spans="9:11" x14ac:dyDescent="0.2">
      <c r="I842" s="60"/>
      <c r="J842" s="5"/>
      <c r="K842" s="5"/>
    </row>
    <row r="843" spans="9:11" x14ac:dyDescent="0.2">
      <c r="I843" s="60"/>
      <c r="J843" s="5"/>
      <c r="K843" s="5"/>
    </row>
    <row r="844" spans="9:11" x14ac:dyDescent="0.2">
      <c r="I844" s="60"/>
      <c r="J844" s="5"/>
      <c r="K844" s="5"/>
    </row>
    <row r="845" spans="9:11" x14ac:dyDescent="0.2">
      <c r="I845" s="60"/>
      <c r="J845" s="5"/>
      <c r="K845" s="5"/>
    </row>
    <row r="846" spans="9:11" x14ac:dyDescent="0.2">
      <c r="I846" s="60"/>
      <c r="J846" s="5"/>
      <c r="K846" s="5"/>
    </row>
    <row r="847" spans="9:11" x14ac:dyDescent="0.2">
      <c r="I847" s="60"/>
      <c r="J847" s="5"/>
      <c r="K847" s="5"/>
    </row>
    <row r="848" spans="9:11" x14ac:dyDescent="0.2">
      <c r="I848" s="60"/>
      <c r="J848" s="5"/>
      <c r="K848" s="5"/>
    </row>
    <row r="849" spans="9:11" x14ac:dyDescent="0.2">
      <c r="I849" s="60"/>
      <c r="J849" s="5"/>
      <c r="K849" s="5"/>
    </row>
    <row r="850" spans="9:11" x14ac:dyDescent="0.2">
      <c r="I850" s="60"/>
      <c r="J850" s="5"/>
      <c r="K850" s="5"/>
    </row>
    <row r="851" spans="9:11" x14ac:dyDescent="0.2">
      <c r="I851" s="60"/>
      <c r="J851" s="5"/>
      <c r="K851" s="5"/>
    </row>
    <row r="852" spans="9:11" x14ac:dyDescent="0.2">
      <c r="I852" s="60"/>
      <c r="J852" s="5"/>
      <c r="K852" s="5"/>
    </row>
    <row r="853" spans="9:11" x14ac:dyDescent="0.2">
      <c r="I853" s="60"/>
      <c r="J853" s="5"/>
      <c r="K853" s="5"/>
    </row>
    <row r="854" spans="9:11" x14ac:dyDescent="0.2">
      <c r="I854" s="60"/>
      <c r="J854" s="5"/>
      <c r="K854" s="5"/>
    </row>
    <row r="855" spans="9:11" x14ac:dyDescent="0.2">
      <c r="I855" s="60"/>
      <c r="J855" s="5"/>
      <c r="K855" s="5"/>
    </row>
    <row r="856" spans="9:11" x14ac:dyDescent="0.2">
      <c r="I856" s="60"/>
      <c r="J856" s="5"/>
      <c r="K856" s="5"/>
    </row>
    <row r="857" spans="9:11" x14ac:dyDescent="0.2">
      <c r="I857" s="60"/>
      <c r="J857" s="5"/>
      <c r="K857" s="5"/>
    </row>
    <row r="858" spans="9:11" x14ac:dyDescent="0.2">
      <c r="I858" s="60"/>
      <c r="J858" s="5"/>
      <c r="K858" s="5"/>
    </row>
    <row r="859" spans="9:11" x14ac:dyDescent="0.2">
      <c r="I859" s="60"/>
      <c r="J859" s="5"/>
      <c r="K859" s="5"/>
    </row>
    <row r="860" spans="9:11" x14ac:dyDescent="0.2">
      <c r="I860" s="60"/>
      <c r="J860" s="5"/>
      <c r="K860" s="5"/>
    </row>
    <row r="861" spans="9:11" x14ac:dyDescent="0.2">
      <c r="I861" s="60"/>
      <c r="J861" s="5"/>
      <c r="K861" s="5"/>
    </row>
    <row r="862" spans="9:11" x14ac:dyDescent="0.2">
      <c r="I862" s="60"/>
      <c r="J862" s="5"/>
      <c r="K862" s="5"/>
    </row>
    <row r="863" spans="9:11" x14ac:dyDescent="0.2">
      <c r="I863" s="60"/>
      <c r="J863" s="5"/>
      <c r="K863" s="5"/>
    </row>
    <row r="864" spans="9:11" x14ac:dyDescent="0.2">
      <c r="I864" s="60"/>
      <c r="J864" s="5"/>
      <c r="K864" s="5"/>
    </row>
    <row r="865" spans="9:11" x14ac:dyDescent="0.2">
      <c r="I865" s="60"/>
      <c r="J865" s="5"/>
      <c r="K865" s="5"/>
    </row>
    <row r="866" spans="9:11" x14ac:dyDescent="0.2">
      <c r="I866" s="60"/>
      <c r="J866" s="5"/>
      <c r="K866" s="5"/>
    </row>
    <row r="867" spans="9:11" x14ac:dyDescent="0.2">
      <c r="I867" s="60"/>
      <c r="J867" s="5"/>
      <c r="K867" s="5"/>
    </row>
    <row r="868" spans="9:11" x14ac:dyDescent="0.2">
      <c r="I868" s="60"/>
      <c r="J868" s="5"/>
      <c r="K868" s="5"/>
    </row>
    <row r="869" spans="9:11" x14ac:dyDescent="0.2">
      <c r="I869" s="60"/>
      <c r="J869" s="5"/>
      <c r="K869" s="5"/>
    </row>
    <row r="870" spans="9:11" x14ac:dyDescent="0.2">
      <c r="I870" s="60"/>
      <c r="J870" s="5"/>
      <c r="K870" s="5"/>
    </row>
    <row r="871" spans="9:11" x14ac:dyDescent="0.2">
      <c r="I871" s="60"/>
      <c r="J871" s="5"/>
      <c r="K871" s="5"/>
    </row>
    <row r="872" spans="9:11" x14ac:dyDescent="0.2">
      <c r="I872" s="60"/>
      <c r="J872" s="5"/>
      <c r="K872" s="5"/>
    </row>
    <row r="873" spans="9:11" x14ac:dyDescent="0.2">
      <c r="I873" s="60"/>
      <c r="J873" s="5"/>
      <c r="K873" s="5"/>
    </row>
    <row r="874" spans="9:11" x14ac:dyDescent="0.2">
      <c r="I874" s="60"/>
      <c r="J874" s="5"/>
      <c r="K874" s="5"/>
    </row>
    <row r="875" spans="9:11" x14ac:dyDescent="0.2">
      <c r="I875" s="60"/>
      <c r="J875" s="5"/>
      <c r="K875" s="5"/>
    </row>
    <row r="876" spans="9:11" x14ac:dyDescent="0.2">
      <c r="I876" s="60"/>
      <c r="J876" s="5"/>
      <c r="K876" s="5"/>
    </row>
    <row r="877" spans="9:11" x14ac:dyDescent="0.2">
      <c r="I877" s="60"/>
      <c r="J877" s="5"/>
      <c r="K877" s="5"/>
    </row>
    <row r="878" spans="9:11" x14ac:dyDescent="0.2">
      <c r="I878" s="60"/>
      <c r="J878" s="5"/>
      <c r="K878" s="5"/>
    </row>
    <row r="879" spans="9:11" x14ac:dyDescent="0.2">
      <c r="I879" s="60"/>
      <c r="J879" s="5"/>
      <c r="K879" s="5"/>
    </row>
    <row r="880" spans="9:11" x14ac:dyDescent="0.2">
      <c r="I880" s="60"/>
      <c r="J880" s="5"/>
      <c r="K880" s="5"/>
    </row>
    <row r="881" spans="9:11" x14ac:dyDescent="0.2">
      <c r="I881" s="60"/>
      <c r="J881" s="5"/>
      <c r="K881" s="5"/>
    </row>
    <row r="882" spans="9:11" x14ac:dyDescent="0.2">
      <c r="I882" s="60"/>
      <c r="J882" s="5"/>
      <c r="K882" s="5"/>
    </row>
    <row r="883" spans="9:11" x14ac:dyDescent="0.2">
      <c r="I883" s="60"/>
      <c r="J883" s="5"/>
      <c r="K883" s="5"/>
    </row>
    <row r="884" spans="9:11" x14ac:dyDescent="0.2">
      <c r="I884" s="60"/>
      <c r="J884" s="5"/>
      <c r="K884" s="5"/>
    </row>
    <row r="885" spans="9:11" x14ac:dyDescent="0.2">
      <c r="I885" s="60"/>
      <c r="J885" s="5"/>
      <c r="K885" s="5"/>
    </row>
    <row r="886" spans="9:11" x14ac:dyDescent="0.2">
      <c r="I886" s="60"/>
      <c r="J886" s="5"/>
      <c r="K886" s="5"/>
    </row>
    <row r="887" spans="9:11" x14ac:dyDescent="0.2">
      <c r="I887" s="60"/>
      <c r="J887" s="5"/>
      <c r="K887" s="5"/>
    </row>
    <row r="888" spans="9:11" x14ac:dyDescent="0.2">
      <c r="I888" s="60"/>
      <c r="J888" s="5"/>
      <c r="K888" s="5"/>
    </row>
    <row r="889" spans="9:11" x14ac:dyDescent="0.2">
      <c r="I889" s="60"/>
      <c r="J889" s="5"/>
      <c r="K889" s="5"/>
    </row>
    <row r="890" spans="9:11" x14ac:dyDescent="0.2">
      <c r="I890" s="60"/>
      <c r="J890" s="5"/>
      <c r="K890" s="5"/>
    </row>
    <row r="891" spans="9:11" x14ac:dyDescent="0.2">
      <c r="I891" s="60"/>
      <c r="J891" s="5"/>
      <c r="K891" s="5"/>
    </row>
    <row r="892" spans="9:11" x14ac:dyDescent="0.2">
      <c r="I892" s="60"/>
      <c r="J892" s="5"/>
      <c r="K892" s="5"/>
    </row>
    <row r="893" spans="9:11" x14ac:dyDescent="0.2">
      <c r="I893" s="60"/>
      <c r="J893" s="5"/>
      <c r="K893" s="5"/>
    </row>
    <row r="894" spans="9:11" x14ac:dyDescent="0.2">
      <c r="I894" s="60"/>
      <c r="J894" s="5"/>
      <c r="K894" s="5"/>
    </row>
    <row r="895" spans="9:11" x14ac:dyDescent="0.2">
      <c r="I895" s="60"/>
      <c r="J895" s="5"/>
      <c r="K895" s="5"/>
    </row>
    <row r="896" spans="9:11" x14ac:dyDescent="0.2">
      <c r="I896" s="60"/>
      <c r="J896" s="5"/>
      <c r="K896" s="5"/>
    </row>
    <row r="897" spans="9:11" x14ac:dyDescent="0.2">
      <c r="I897" s="60"/>
      <c r="J897" s="5"/>
      <c r="K897" s="5"/>
    </row>
    <row r="898" spans="9:11" x14ac:dyDescent="0.2">
      <c r="I898" s="60"/>
      <c r="J898" s="5"/>
      <c r="K898" s="5"/>
    </row>
    <row r="899" spans="9:11" x14ac:dyDescent="0.2">
      <c r="I899" s="60"/>
      <c r="J899" s="5"/>
      <c r="K899" s="5"/>
    </row>
    <row r="900" spans="9:11" x14ac:dyDescent="0.2">
      <c r="I900" s="60"/>
      <c r="J900" s="5"/>
      <c r="K900" s="5"/>
    </row>
    <row r="901" spans="9:11" x14ac:dyDescent="0.2">
      <c r="I901" s="60"/>
      <c r="J901" s="5"/>
      <c r="K901" s="5"/>
    </row>
    <row r="902" spans="9:11" x14ac:dyDescent="0.2">
      <c r="I902" s="60"/>
      <c r="J902" s="5"/>
      <c r="K902" s="5"/>
    </row>
    <row r="903" spans="9:11" x14ac:dyDescent="0.2">
      <c r="I903" s="60"/>
      <c r="J903" s="5"/>
      <c r="K903" s="5"/>
    </row>
    <row r="904" spans="9:11" x14ac:dyDescent="0.2">
      <c r="I904" s="60"/>
      <c r="J904" s="5"/>
      <c r="K904" s="5"/>
    </row>
    <row r="905" spans="9:11" x14ac:dyDescent="0.2">
      <c r="I905" s="60"/>
      <c r="J905" s="5"/>
      <c r="K905" s="5"/>
    </row>
    <row r="906" spans="9:11" x14ac:dyDescent="0.2">
      <c r="I906" s="60"/>
      <c r="J906" s="5"/>
      <c r="K906" s="5"/>
    </row>
    <row r="907" spans="9:11" x14ac:dyDescent="0.2">
      <c r="I907" s="60"/>
      <c r="J907" s="5"/>
      <c r="K907" s="5"/>
    </row>
    <row r="908" spans="9:11" x14ac:dyDescent="0.2">
      <c r="I908" s="60"/>
      <c r="J908" s="5"/>
      <c r="K908" s="5"/>
    </row>
    <row r="909" spans="9:11" x14ac:dyDescent="0.2">
      <c r="I909" s="60"/>
      <c r="J909" s="5"/>
      <c r="K909" s="5"/>
    </row>
    <row r="910" spans="9:11" x14ac:dyDescent="0.2">
      <c r="I910" s="60"/>
      <c r="J910" s="5"/>
      <c r="K910" s="5"/>
    </row>
    <row r="911" spans="9:11" x14ac:dyDescent="0.2">
      <c r="I911" s="60"/>
      <c r="J911" s="5"/>
      <c r="K911" s="5"/>
    </row>
    <row r="912" spans="9:11" x14ac:dyDescent="0.2">
      <c r="I912" s="60"/>
      <c r="J912" s="5"/>
      <c r="K912" s="5"/>
    </row>
    <row r="913" spans="9:11" x14ac:dyDescent="0.2">
      <c r="I913" s="60"/>
      <c r="J913" s="5"/>
      <c r="K913" s="5"/>
    </row>
    <row r="914" spans="9:11" x14ac:dyDescent="0.2">
      <c r="I914" s="60"/>
      <c r="J914" s="5"/>
      <c r="K914" s="5"/>
    </row>
    <row r="915" spans="9:11" x14ac:dyDescent="0.2">
      <c r="I915" s="60"/>
      <c r="J915" s="5"/>
      <c r="K915" s="5"/>
    </row>
    <row r="916" spans="9:11" x14ac:dyDescent="0.2">
      <c r="I916" s="60"/>
      <c r="J916" s="5"/>
      <c r="K916" s="5"/>
    </row>
    <row r="917" spans="9:11" x14ac:dyDescent="0.2">
      <c r="I917" s="60"/>
      <c r="J917" s="5"/>
      <c r="K917" s="5"/>
    </row>
    <row r="918" spans="9:11" x14ac:dyDescent="0.2">
      <c r="I918" s="60"/>
      <c r="J918" s="5"/>
      <c r="K918" s="5"/>
    </row>
    <row r="919" spans="9:11" x14ac:dyDescent="0.2">
      <c r="I919" s="60"/>
      <c r="J919" s="5"/>
      <c r="K919" s="5"/>
    </row>
    <row r="920" spans="9:11" x14ac:dyDescent="0.2">
      <c r="I920" s="60"/>
      <c r="J920" s="5"/>
      <c r="K920" s="5"/>
    </row>
    <row r="921" spans="9:11" x14ac:dyDescent="0.2">
      <c r="I921" s="60"/>
      <c r="J921" s="5"/>
      <c r="K921" s="5"/>
    </row>
    <row r="922" spans="9:11" x14ac:dyDescent="0.2">
      <c r="I922" s="60"/>
      <c r="J922" s="5"/>
      <c r="K922" s="5"/>
    </row>
    <row r="923" spans="9:11" x14ac:dyDescent="0.2">
      <c r="I923" s="60"/>
      <c r="J923" s="5"/>
      <c r="K923" s="5"/>
    </row>
    <row r="924" spans="9:11" x14ac:dyDescent="0.2">
      <c r="I924" s="60"/>
      <c r="J924" s="5"/>
      <c r="K924" s="5"/>
    </row>
    <row r="925" spans="9:11" x14ac:dyDescent="0.2">
      <c r="I925" s="60"/>
      <c r="J925" s="5"/>
      <c r="K925" s="5"/>
    </row>
    <row r="926" spans="9:11" x14ac:dyDescent="0.2">
      <c r="I926" s="60"/>
      <c r="J926" s="5"/>
      <c r="K926" s="5"/>
    </row>
    <row r="927" spans="9:11" x14ac:dyDescent="0.2">
      <c r="I927" s="60"/>
      <c r="J927" s="5"/>
      <c r="K927" s="5"/>
    </row>
    <row r="928" spans="9:11" x14ac:dyDescent="0.2">
      <c r="I928" s="60"/>
      <c r="J928" s="5"/>
      <c r="K928" s="5"/>
    </row>
    <row r="929" spans="9:11" x14ac:dyDescent="0.2">
      <c r="I929" s="60"/>
      <c r="J929" s="5"/>
      <c r="K929" s="5"/>
    </row>
    <row r="930" spans="9:11" x14ac:dyDescent="0.2">
      <c r="I930" s="60"/>
      <c r="J930" s="5"/>
      <c r="K930" s="5"/>
    </row>
    <row r="931" spans="9:11" x14ac:dyDescent="0.2">
      <c r="I931" s="60"/>
      <c r="J931" s="5"/>
      <c r="K931" s="5"/>
    </row>
    <row r="932" spans="9:11" x14ac:dyDescent="0.2">
      <c r="I932" s="60"/>
      <c r="J932" s="5"/>
      <c r="K932" s="5"/>
    </row>
    <row r="933" spans="9:11" x14ac:dyDescent="0.2">
      <c r="I933" s="60"/>
      <c r="J933" s="5"/>
      <c r="K933" s="5"/>
    </row>
    <row r="934" spans="9:11" x14ac:dyDescent="0.2">
      <c r="I934" s="60"/>
      <c r="J934" s="5"/>
      <c r="K934" s="5"/>
    </row>
    <row r="935" spans="9:11" x14ac:dyDescent="0.2">
      <c r="I935" s="60"/>
      <c r="J935" s="5"/>
      <c r="K935" s="5"/>
    </row>
    <row r="936" spans="9:11" x14ac:dyDescent="0.2">
      <c r="I936" s="60"/>
      <c r="J936" s="5"/>
      <c r="K936" s="5"/>
    </row>
    <row r="937" spans="9:11" x14ac:dyDescent="0.2">
      <c r="I937" s="60"/>
      <c r="J937" s="5"/>
      <c r="K937" s="5"/>
    </row>
    <row r="938" spans="9:11" x14ac:dyDescent="0.2">
      <c r="I938" s="60"/>
      <c r="J938" s="5"/>
      <c r="K938" s="5"/>
    </row>
    <row r="939" spans="9:11" x14ac:dyDescent="0.2">
      <c r="I939" s="60"/>
      <c r="J939" s="5"/>
      <c r="K939" s="5"/>
    </row>
    <row r="940" spans="9:11" x14ac:dyDescent="0.2">
      <c r="I940" s="60"/>
      <c r="J940" s="5"/>
      <c r="K940" s="5"/>
    </row>
    <row r="941" spans="9:11" x14ac:dyDescent="0.2">
      <c r="I941" s="60"/>
      <c r="J941" s="5"/>
      <c r="K941" s="5"/>
    </row>
    <row r="942" spans="9:11" x14ac:dyDescent="0.2">
      <c r="I942" s="60"/>
      <c r="J942" s="5"/>
      <c r="K942" s="5"/>
    </row>
    <row r="943" spans="9:11" x14ac:dyDescent="0.2">
      <c r="I943" s="60"/>
      <c r="J943" s="5"/>
      <c r="K943" s="5"/>
    </row>
    <row r="944" spans="9:11" x14ac:dyDescent="0.2">
      <c r="I944" s="60"/>
      <c r="J944" s="5"/>
      <c r="K944" s="5"/>
    </row>
    <row r="945" spans="9:11" x14ac:dyDescent="0.2">
      <c r="I945" s="60"/>
      <c r="J945" s="5"/>
      <c r="K945" s="5"/>
    </row>
    <row r="946" spans="9:11" x14ac:dyDescent="0.2">
      <c r="I946" s="60"/>
      <c r="J946" s="5"/>
      <c r="K946" s="5"/>
    </row>
    <row r="947" spans="9:11" x14ac:dyDescent="0.2">
      <c r="I947" s="60"/>
      <c r="J947" s="5"/>
      <c r="K947" s="5"/>
    </row>
    <row r="948" spans="9:11" x14ac:dyDescent="0.2">
      <c r="I948" s="60"/>
      <c r="J948" s="5"/>
      <c r="K948" s="5"/>
    </row>
    <row r="949" spans="9:11" x14ac:dyDescent="0.2">
      <c r="I949" s="60"/>
      <c r="J949" s="5"/>
      <c r="K949" s="5"/>
    </row>
    <row r="950" spans="9:11" x14ac:dyDescent="0.2">
      <c r="I950" s="60"/>
      <c r="J950" s="5"/>
      <c r="K950" s="5"/>
    </row>
    <row r="951" spans="9:11" x14ac:dyDescent="0.2">
      <c r="I951" s="60"/>
      <c r="J951" s="5"/>
      <c r="K951" s="5"/>
    </row>
    <row r="952" spans="9:11" x14ac:dyDescent="0.2">
      <c r="I952" s="60"/>
      <c r="J952" s="5"/>
      <c r="K952" s="5"/>
    </row>
    <row r="953" spans="9:11" x14ac:dyDescent="0.2">
      <c r="I953" s="60"/>
      <c r="J953" s="5"/>
      <c r="K953" s="5"/>
    </row>
    <row r="954" spans="9:11" x14ac:dyDescent="0.2">
      <c r="I954" s="60"/>
      <c r="J954" s="5"/>
      <c r="K954" s="5"/>
    </row>
    <row r="955" spans="9:11" x14ac:dyDescent="0.2">
      <c r="I955" s="60"/>
      <c r="J955" s="5"/>
      <c r="K955" s="5"/>
    </row>
    <row r="956" spans="9:11" x14ac:dyDescent="0.2">
      <c r="I956" s="60"/>
      <c r="J956" s="5"/>
      <c r="K956" s="5"/>
    </row>
    <row r="957" spans="9:11" x14ac:dyDescent="0.2">
      <c r="I957" s="60"/>
      <c r="J957" s="5"/>
      <c r="K957" s="5"/>
    </row>
    <row r="958" spans="9:11" x14ac:dyDescent="0.2">
      <c r="I958" s="60"/>
      <c r="J958" s="5"/>
      <c r="K958" s="5"/>
    </row>
    <row r="959" spans="9:11" x14ac:dyDescent="0.2">
      <c r="I959" s="60"/>
      <c r="J959" s="5"/>
      <c r="K959" s="5"/>
    </row>
    <row r="960" spans="9:11" x14ac:dyDescent="0.2">
      <c r="I960" s="60"/>
      <c r="J960" s="5"/>
      <c r="K960" s="5"/>
    </row>
    <row r="961" spans="9:11" x14ac:dyDescent="0.2">
      <c r="I961" s="60"/>
      <c r="J961" s="5"/>
      <c r="K961" s="5"/>
    </row>
    <row r="962" spans="9:11" x14ac:dyDescent="0.2">
      <c r="I962" s="60"/>
      <c r="J962" s="5"/>
      <c r="K962" s="5"/>
    </row>
    <row r="963" spans="9:11" x14ac:dyDescent="0.2">
      <c r="I963" s="60"/>
      <c r="J963" s="5"/>
      <c r="K963" s="5"/>
    </row>
    <row r="964" spans="9:11" x14ac:dyDescent="0.2">
      <c r="I964" s="60"/>
      <c r="J964" s="5"/>
      <c r="K964" s="5"/>
    </row>
    <row r="965" spans="9:11" x14ac:dyDescent="0.2">
      <c r="I965" s="60"/>
      <c r="J965" s="5"/>
      <c r="K965" s="5"/>
    </row>
    <row r="966" spans="9:11" x14ac:dyDescent="0.2">
      <c r="I966" s="60"/>
      <c r="J966" s="5"/>
      <c r="K966" s="5"/>
    </row>
    <row r="967" spans="9:11" x14ac:dyDescent="0.2">
      <c r="I967" s="60"/>
      <c r="J967" s="5"/>
      <c r="K967" s="5"/>
    </row>
    <row r="968" spans="9:11" x14ac:dyDescent="0.2">
      <c r="I968" s="60"/>
      <c r="J968" s="5"/>
      <c r="K968" s="5"/>
    </row>
    <row r="969" spans="9:11" x14ac:dyDescent="0.2">
      <c r="I969" s="60"/>
      <c r="J969" s="5"/>
      <c r="K969" s="5"/>
    </row>
    <row r="970" spans="9:11" x14ac:dyDescent="0.2">
      <c r="I970" s="60"/>
      <c r="J970" s="5"/>
      <c r="K970" s="5"/>
    </row>
    <row r="971" spans="9:11" x14ac:dyDescent="0.2">
      <c r="I971" s="60"/>
      <c r="J971" s="5"/>
      <c r="K971" s="5"/>
    </row>
    <row r="972" spans="9:11" x14ac:dyDescent="0.2">
      <c r="I972" s="60"/>
      <c r="J972" s="5"/>
      <c r="K972" s="5"/>
    </row>
    <row r="973" spans="9:11" x14ac:dyDescent="0.2">
      <c r="I973" s="60"/>
      <c r="J973" s="5"/>
      <c r="K973" s="5"/>
    </row>
    <row r="974" spans="9:11" x14ac:dyDescent="0.2">
      <c r="I974" s="60"/>
      <c r="J974" s="5"/>
      <c r="K974" s="5"/>
    </row>
    <row r="975" spans="9:11" x14ac:dyDescent="0.2">
      <c r="I975" s="60"/>
      <c r="J975" s="5"/>
      <c r="K975" s="5"/>
    </row>
    <row r="976" spans="9:11" x14ac:dyDescent="0.2">
      <c r="I976" s="60"/>
      <c r="J976" s="5"/>
      <c r="K976" s="5"/>
    </row>
    <row r="977" spans="9:11" x14ac:dyDescent="0.2">
      <c r="I977" s="60"/>
      <c r="J977" s="5"/>
      <c r="K977" s="5"/>
    </row>
    <row r="978" spans="9:11" x14ac:dyDescent="0.2">
      <c r="I978" s="60"/>
      <c r="J978" s="5"/>
      <c r="K978" s="5"/>
    </row>
    <row r="979" spans="9:11" x14ac:dyDescent="0.2">
      <c r="I979" s="60"/>
      <c r="J979" s="5"/>
      <c r="K979" s="5"/>
    </row>
  </sheetData>
  <customSheetViews>
    <customSheetView guid="{848C72F6-3B15-45DC-8B99-AEEC65F930A0}" scale="80" showPageBreaks="1" printArea="1" view="pageBreakPreview">
      <selection activeCell="C2" sqref="C2"/>
      <rowBreaks count="2" manualBreakCount="2">
        <brk id="79" min="1" max="12" man="1"/>
        <brk id="164" min="1" max="11" man="1"/>
      </rowBreaks>
      <pageMargins left="0.51181102362204722" right="0.19685039370078741" top="0.35433070866141736" bottom="0.19685039370078741" header="0.27559055118110237" footer="0.19685039370078741"/>
      <pageSetup paperSize="9" scale="34" orientation="portrait" r:id="rId1"/>
      <headerFooter alignWithMargins="0"/>
    </customSheetView>
  </customSheetViews>
  <mergeCells count="59">
    <mergeCell ref="I1:J1"/>
    <mergeCell ref="D2:J2"/>
    <mergeCell ref="D4:J4"/>
    <mergeCell ref="D3:J3"/>
    <mergeCell ref="D5:J5"/>
    <mergeCell ref="B24:J24"/>
    <mergeCell ref="B25:J25"/>
    <mergeCell ref="B39:J39"/>
    <mergeCell ref="B46:J46"/>
    <mergeCell ref="B131:J131"/>
    <mergeCell ref="B113:J113"/>
    <mergeCell ref="B122:J122"/>
    <mergeCell ref="B123:J123"/>
    <mergeCell ref="B130:J130"/>
    <mergeCell ref="D71:J71"/>
    <mergeCell ref="B89:J89"/>
    <mergeCell ref="B90:J90"/>
    <mergeCell ref="B94:J94"/>
    <mergeCell ref="D72:F72"/>
    <mergeCell ref="B127:J127"/>
    <mergeCell ref="B8:J8"/>
    <mergeCell ref="B9:J9"/>
    <mergeCell ref="B10:J10"/>
    <mergeCell ref="G72:J72"/>
    <mergeCell ref="B107:J107"/>
    <mergeCell ref="B75:J75"/>
    <mergeCell ref="B100:J100"/>
    <mergeCell ref="B101:J101"/>
    <mergeCell ref="B97:J97"/>
    <mergeCell ref="B37:J37"/>
    <mergeCell ref="B55:J55"/>
    <mergeCell ref="B53:J53"/>
    <mergeCell ref="D69:J69"/>
    <mergeCell ref="D70:J70"/>
    <mergeCell ref="B44:J44"/>
    <mergeCell ref="B13:J13"/>
    <mergeCell ref="B183:J183"/>
    <mergeCell ref="B160:J160"/>
    <mergeCell ref="B173:J173"/>
    <mergeCell ref="B142:J142"/>
    <mergeCell ref="B143:J143"/>
    <mergeCell ref="B145:J145"/>
    <mergeCell ref="B149:J149"/>
    <mergeCell ref="B179:J179"/>
    <mergeCell ref="B134:J134"/>
    <mergeCell ref="B140:J140"/>
    <mergeCell ref="B136:J136"/>
    <mergeCell ref="B189:J189"/>
    <mergeCell ref="D165:F165"/>
    <mergeCell ref="I166:J166"/>
    <mergeCell ref="D167:J167"/>
    <mergeCell ref="D168:J168"/>
    <mergeCell ref="B185:J185"/>
    <mergeCell ref="D170:F170"/>
    <mergeCell ref="G165:I165"/>
    <mergeCell ref="B176:J176"/>
    <mergeCell ref="B181:J181"/>
    <mergeCell ref="D169:J169"/>
    <mergeCell ref="G170:J17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5" orientation="portrait" r:id="rId2"/>
  <headerFooter alignWithMargins="0"/>
  <rowBreaks count="1" manualBreakCount="1">
    <brk id="67" max="9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7"/>
  <sheetViews>
    <sheetView workbookViewId="0">
      <selection activeCell="I7" sqref="I7"/>
    </sheetView>
  </sheetViews>
  <sheetFormatPr defaultRowHeight="12.75" x14ac:dyDescent="0.2"/>
  <cols>
    <col min="3" max="3" width="62.28515625" customWidth="1"/>
    <col min="4" max="4" width="8" customWidth="1"/>
    <col min="5" max="5" width="11.42578125" style="321" customWidth="1"/>
    <col min="6" max="6" width="11.28515625" customWidth="1"/>
    <col min="8" max="8" width="10.85546875" style="276" bestFit="1" customWidth="1"/>
  </cols>
  <sheetData>
    <row r="1" spans="2:10" x14ac:dyDescent="0.2">
      <c r="B1" s="222"/>
      <c r="C1" s="223"/>
      <c r="D1" s="519"/>
      <c r="E1" s="519"/>
      <c r="F1" s="224"/>
    </row>
    <row r="2" spans="2:10" x14ac:dyDescent="0.2">
      <c r="B2" s="225"/>
      <c r="C2" s="5"/>
      <c r="D2" s="426"/>
      <c r="E2" s="426"/>
      <c r="F2" s="226"/>
    </row>
    <row r="3" spans="2:10" ht="12.75" customHeight="1" x14ac:dyDescent="0.25">
      <c r="B3" s="225"/>
      <c r="C3" s="353"/>
      <c r="D3" s="353"/>
      <c r="E3" s="353"/>
      <c r="F3" s="226"/>
    </row>
    <row r="4" spans="2:10" ht="12.75" customHeight="1" x14ac:dyDescent="0.25">
      <c r="B4" s="225"/>
      <c r="C4" s="381"/>
      <c r="D4" s="381"/>
      <c r="E4" s="381"/>
      <c r="F4" s="226"/>
    </row>
    <row r="5" spans="2:10" ht="12.75" customHeight="1" x14ac:dyDescent="0.25">
      <c r="B5" s="225"/>
      <c r="C5" s="381"/>
      <c r="D5" s="381"/>
      <c r="E5" s="381"/>
      <c r="F5" s="226"/>
    </row>
    <row r="6" spans="2:10" ht="12.75" customHeight="1" thickBot="1" x14ac:dyDescent="0.25">
      <c r="B6" s="227"/>
      <c r="C6" s="518"/>
      <c r="D6" s="518"/>
      <c r="E6" s="518"/>
      <c r="F6" s="221"/>
    </row>
    <row r="7" spans="2:10" ht="57" customHeight="1" thickBot="1" x14ac:dyDescent="0.25">
      <c r="B7" s="324" t="s">
        <v>987</v>
      </c>
      <c r="C7" s="325" t="s">
        <v>988</v>
      </c>
      <c r="D7" s="325" t="s">
        <v>989</v>
      </c>
      <c r="E7" s="325" t="s">
        <v>273</v>
      </c>
      <c r="F7" s="325" t="s">
        <v>275</v>
      </c>
    </row>
    <row r="8" spans="2:10" x14ac:dyDescent="0.2">
      <c r="B8" s="520"/>
      <c r="C8" s="521"/>
      <c r="D8" s="521"/>
      <c r="E8" s="521"/>
      <c r="F8" s="522"/>
    </row>
    <row r="9" spans="2:10" ht="44.25" customHeight="1" x14ac:dyDescent="0.2">
      <c r="B9" s="326" t="s">
        <v>990</v>
      </c>
      <c r="C9" s="326" t="s">
        <v>991</v>
      </c>
      <c r="D9" s="327" t="s">
        <v>992</v>
      </c>
      <c r="E9" s="335">
        <v>3628.5106000000001</v>
      </c>
      <c r="F9" s="328">
        <v>3447.0850700000001</v>
      </c>
      <c r="H9" s="323"/>
      <c r="J9" s="322"/>
    </row>
    <row r="10" spans="2:10" ht="53.25" customHeight="1" x14ac:dyDescent="0.2">
      <c r="B10" s="326" t="s">
        <v>993</v>
      </c>
      <c r="C10" s="326" t="s">
        <v>994</v>
      </c>
      <c r="D10" s="327" t="s">
        <v>992</v>
      </c>
      <c r="E10" s="335">
        <v>7838.2303999999995</v>
      </c>
      <c r="F10" s="328">
        <v>7446.3188799999998</v>
      </c>
      <c r="H10" s="323"/>
      <c r="J10" s="322"/>
    </row>
    <row r="11" spans="2:10" ht="49.5" customHeight="1" x14ac:dyDescent="0.2">
      <c r="B11" s="326" t="s">
        <v>995</v>
      </c>
      <c r="C11" s="326" t="s">
        <v>996</v>
      </c>
      <c r="D11" s="327" t="s">
        <v>992</v>
      </c>
      <c r="E11" s="335">
        <v>8419.5396999999994</v>
      </c>
      <c r="F11" s="328">
        <v>7998.5627149999991</v>
      </c>
      <c r="H11" s="323"/>
      <c r="J11" s="322"/>
    </row>
    <row r="12" spans="2:10" ht="36" customHeight="1" x14ac:dyDescent="0.2">
      <c r="B12" s="326" t="s">
        <v>997</v>
      </c>
      <c r="C12" s="326" t="s">
        <v>998</v>
      </c>
      <c r="D12" s="327" t="s">
        <v>992</v>
      </c>
      <c r="E12" s="335">
        <v>10506.424499999999</v>
      </c>
      <c r="F12" s="328">
        <v>9981.1032749999995</v>
      </c>
      <c r="H12" s="323"/>
      <c r="J12" s="322"/>
    </row>
    <row r="13" spans="2:10" ht="41.25" customHeight="1" x14ac:dyDescent="0.2">
      <c r="B13" s="326" t="s">
        <v>999</v>
      </c>
      <c r="C13" s="326" t="s">
        <v>1000</v>
      </c>
      <c r="D13" s="327" t="s">
        <v>992</v>
      </c>
      <c r="E13" s="335">
        <v>16043.4274</v>
      </c>
      <c r="F13" s="328">
        <v>15241.25603</v>
      </c>
      <c r="H13" s="323"/>
      <c r="J13" s="322"/>
    </row>
    <row r="14" spans="2:10" ht="32.25" customHeight="1" x14ac:dyDescent="0.2">
      <c r="B14" s="326" t="s">
        <v>1001</v>
      </c>
      <c r="C14" s="326" t="s">
        <v>1002</v>
      </c>
      <c r="D14" s="327" t="s">
        <v>992</v>
      </c>
      <c r="E14" s="335">
        <v>6326.4915999999994</v>
      </c>
      <c r="F14" s="328">
        <v>6010.167019999999</v>
      </c>
      <c r="H14" s="323"/>
      <c r="J14" s="322"/>
    </row>
    <row r="15" spans="2:10" ht="33" customHeight="1" x14ac:dyDescent="0.2">
      <c r="B15" s="326" t="s">
        <v>1003</v>
      </c>
      <c r="C15" s="326" t="s">
        <v>1004</v>
      </c>
      <c r="D15" s="327" t="s">
        <v>992</v>
      </c>
      <c r="E15" s="335">
        <v>8585.1337000000003</v>
      </c>
      <c r="F15" s="328">
        <v>8155.877015</v>
      </c>
      <c r="H15" s="323"/>
      <c r="J15" s="322"/>
    </row>
    <row r="16" spans="2:10" ht="39.75" customHeight="1" x14ac:dyDescent="0.2">
      <c r="B16" s="326" t="s">
        <v>1005</v>
      </c>
      <c r="C16" s="326" t="s">
        <v>1006</v>
      </c>
      <c r="D16" s="327" t="s">
        <v>992</v>
      </c>
      <c r="E16" s="335">
        <v>10275.5224</v>
      </c>
      <c r="F16" s="328">
        <v>9761.7462799999994</v>
      </c>
      <c r="H16" s="323"/>
      <c r="J16" s="322"/>
    </row>
    <row r="17" spans="2:10" ht="36.75" customHeight="1" x14ac:dyDescent="0.2">
      <c r="B17" s="326" t="s">
        <v>1007</v>
      </c>
      <c r="C17" s="326" t="s">
        <v>1008</v>
      </c>
      <c r="D17" s="327" t="s">
        <v>992</v>
      </c>
      <c r="E17" s="335">
        <v>13822.365699999998</v>
      </c>
      <c r="F17" s="328">
        <v>13131.247414999998</v>
      </c>
      <c r="H17" s="323"/>
      <c r="J17" s="322"/>
    </row>
    <row r="18" spans="2:10" ht="36.75" customHeight="1" x14ac:dyDescent="0.2">
      <c r="B18" s="326" t="s">
        <v>1009</v>
      </c>
      <c r="C18" s="326" t="s">
        <v>1010</v>
      </c>
      <c r="D18" s="327" t="s">
        <v>992</v>
      </c>
      <c r="E18" s="335">
        <v>18034.087499999998</v>
      </c>
      <c r="F18" s="328">
        <v>17132.383124999997</v>
      </c>
      <c r="H18" s="323"/>
      <c r="J18" s="322"/>
    </row>
    <row r="19" spans="2:10" ht="36" customHeight="1" x14ac:dyDescent="0.2">
      <c r="B19" s="326" t="s">
        <v>1011</v>
      </c>
      <c r="C19" s="326" t="s">
        <v>1012</v>
      </c>
      <c r="D19" s="327" t="s">
        <v>992</v>
      </c>
      <c r="E19" s="335">
        <v>3102.6567</v>
      </c>
      <c r="F19" s="328">
        <v>2947.5238650000001</v>
      </c>
      <c r="H19" s="323"/>
      <c r="J19" s="322"/>
    </row>
    <row r="20" spans="2:10" ht="32.25" customHeight="1" x14ac:dyDescent="0.2">
      <c r="B20" s="326" t="s">
        <v>1013</v>
      </c>
      <c r="C20" s="326" t="s">
        <v>1014</v>
      </c>
      <c r="D20" s="327" t="s">
        <v>992</v>
      </c>
      <c r="E20" s="335">
        <v>3474.1420999999996</v>
      </c>
      <c r="F20" s="328">
        <v>3300.4349949999996</v>
      </c>
      <c r="H20" s="323"/>
      <c r="J20" s="322"/>
    </row>
    <row r="21" spans="2:10" ht="32.25" customHeight="1" x14ac:dyDescent="0.2">
      <c r="B21" s="326" t="s">
        <v>1015</v>
      </c>
      <c r="C21" s="326" t="s">
        <v>1016</v>
      </c>
      <c r="D21" s="327" t="s">
        <v>992</v>
      </c>
      <c r="E21" s="335">
        <v>2605.0309999999999</v>
      </c>
      <c r="F21" s="328">
        <v>2474.77945</v>
      </c>
      <c r="H21" s="323"/>
      <c r="J21" s="322"/>
    </row>
    <row r="22" spans="2:10" ht="27.75" customHeight="1" x14ac:dyDescent="0.2">
      <c r="B22" s="326" t="s">
        <v>1017</v>
      </c>
      <c r="C22" s="326" t="s">
        <v>1018</v>
      </c>
      <c r="D22" s="327" t="s">
        <v>992</v>
      </c>
      <c r="E22" s="335">
        <v>3247.6587</v>
      </c>
      <c r="F22" s="328">
        <v>3085.2757649999999</v>
      </c>
      <c r="H22" s="323"/>
      <c r="J22" s="322"/>
    </row>
    <row r="23" spans="2:10" x14ac:dyDescent="0.2">
      <c r="B23" s="516"/>
      <c r="C23" s="516"/>
      <c r="D23" s="516"/>
      <c r="E23" s="516"/>
      <c r="F23" s="516"/>
      <c r="H23" s="323"/>
      <c r="J23" s="322"/>
    </row>
    <row r="24" spans="2:10" ht="24.75" customHeight="1" x14ac:dyDescent="0.2">
      <c r="B24" s="326" t="s">
        <v>1019</v>
      </c>
      <c r="C24" s="326" t="s">
        <v>1020</v>
      </c>
      <c r="D24" s="327" t="s">
        <v>992</v>
      </c>
      <c r="E24" s="336">
        <v>781.95260000000007</v>
      </c>
      <c r="F24" s="328">
        <v>742.85497000000009</v>
      </c>
      <c r="H24" s="323"/>
      <c r="J24" s="322"/>
    </row>
    <row r="25" spans="2:10" ht="20.25" customHeight="1" x14ac:dyDescent="0.2">
      <c r="B25" s="326" t="s">
        <v>1021</v>
      </c>
      <c r="C25" s="326" t="s">
        <v>1022</v>
      </c>
      <c r="D25" s="327" t="s">
        <v>992</v>
      </c>
      <c r="E25" s="336">
        <v>1096.2094</v>
      </c>
      <c r="F25" s="328">
        <v>1041.3989300000001</v>
      </c>
      <c r="H25" s="323"/>
      <c r="J25" s="322"/>
    </row>
    <row r="26" spans="2:10" ht="16.5" customHeight="1" x14ac:dyDescent="0.2">
      <c r="B26" s="326" t="s">
        <v>1023</v>
      </c>
      <c r="C26" s="326" t="s">
        <v>1024</v>
      </c>
      <c r="D26" s="327" t="s">
        <v>992</v>
      </c>
      <c r="E26" s="336">
        <v>1740.0811999999999</v>
      </c>
      <c r="F26" s="328">
        <v>1653.0771399999999</v>
      </c>
      <c r="H26" s="323"/>
      <c r="J26" s="322"/>
    </row>
    <row r="27" spans="2:10" ht="21.75" customHeight="1" x14ac:dyDescent="0.2">
      <c r="B27" s="326" t="s">
        <v>1025</v>
      </c>
      <c r="C27" s="326" t="s">
        <v>1026</v>
      </c>
      <c r="D27" s="327" t="s">
        <v>992</v>
      </c>
      <c r="E27" s="336">
        <v>2750.4333999999999</v>
      </c>
      <c r="F27" s="328">
        <v>2612.9117299999998</v>
      </c>
      <c r="H27" s="323"/>
      <c r="J27" s="322"/>
    </row>
    <row r="28" spans="2:10" ht="28.5" customHeight="1" x14ac:dyDescent="0.2">
      <c r="B28" s="326" t="s">
        <v>1027</v>
      </c>
      <c r="C28" s="326" t="s">
        <v>1028</v>
      </c>
      <c r="D28" s="327" t="s">
        <v>992</v>
      </c>
      <c r="E28" s="336">
        <v>1859.1286999999998</v>
      </c>
      <c r="F28" s="328">
        <v>1766.1722649999997</v>
      </c>
      <c r="H28" s="323"/>
      <c r="J28" s="322"/>
    </row>
    <row r="29" spans="2:10" ht="28.5" customHeight="1" x14ac:dyDescent="0.2">
      <c r="B29" s="326" t="s">
        <v>1029</v>
      </c>
      <c r="C29" s="326" t="s">
        <v>1030</v>
      </c>
      <c r="D29" s="327" t="s">
        <v>992</v>
      </c>
      <c r="E29" s="336">
        <v>2496.0221000000001</v>
      </c>
      <c r="F29" s="328">
        <v>2371.2209950000001</v>
      </c>
      <c r="H29" s="323"/>
      <c r="J29" s="322"/>
    </row>
    <row r="30" spans="2:10" ht="25.5" customHeight="1" x14ac:dyDescent="0.2">
      <c r="B30" s="326" t="s">
        <v>1031</v>
      </c>
      <c r="C30" s="326" t="s">
        <v>1032</v>
      </c>
      <c r="D30" s="327" t="s">
        <v>992</v>
      </c>
      <c r="E30" s="336">
        <v>552.08010000000002</v>
      </c>
      <c r="F30" s="328">
        <v>524.47609499999999</v>
      </c>
      <c r="H30" s="323"/>
      <c r="J30" s="322"/>
    </row>
    <row r="31" spans="2:10" ht="27" customHeight="1" x14ac:dyDescent="0.2">
      <c r="B31" s="326" t="s">
        <v>1033</v>
      </c>
      <c r="C31" s="326" t="s">
        <v>1034</v>
      </c>
      <c r="D31" s="327" t="s">
        <v>992</v>
      </c>
      <c r="E31" s="336">
        <v>915.01409999999998</v>
      </c>
      <c r="F31" s="328">
        <v>869.26339499999995</v>
      </c>
      <c r="H31" s="323"/>
      <c r="J31" s="322"/>
    </row>
    <row r="32" spans="2:10" ht="25.5" customHeight="1" x14ac:dyDescent="0.2">
      <c r="B32" s="326" t="s">
        <v>1035</v>
      </c>
      <c r="C32" s="326" t="s">
        <v>1036</v>
      </c>
      <c r="D32" s="327" t="s">
        <v>992</v>
      </c>
      <c r="E32" s="336">
        <v>594.89429999999993</v>
      </c>
      <c r="F32" s="328">
        <v>565.14958499999989</v>
      </c>
      <c r="H32" s="323"/>
      <c r="J32" s="322"/>
    </row>
    <row r="33" spans="2:10" ht="25.5" customHeight="1" x14ac:dyDescent="0.2">
      <c r="B33" s="326" t="s">
        <v>1037</v>
      </c>
      <c r="C33" s="326" t="s">
        <v>1038</v>
      </c>
      <c r="D33" s="327" t="s">
        <v>992</v>
      </c>
      <c r="E33" s="336">
        <v>2383.5811999999996</v>
      </c>
      <c r="F33" s="328">
        <v>2264.4021399999997</v>
      </c>
      <c r="H33" s="323"/>
      <c r="J33" s="322"/>
    </row>
    <row r="34" spans="2:10" ht="26.25" customHeight="1" x14ac:dyDescent="0.2">
      <c r="B34" s="326" t="s">
        <v>1039</v>
      </c>
      <c r="C34" s="326" t="s">
        <v>1040</v>
      </c>
      <c r="D34" s="327" t="s">
        <v>992</v>
      </c>
      <c r="E34" s="336">
        <v>3329.6262999999994</v>
      </c>
      <c r="F34" s="328">
        <v>3163.1449849999995</v>
      </c>
      <c r="H34" s="323"/>
      <c r="J34" s="322"/>
    </row>
    <row r="35" spans="2:10" ht="27" customHeight="1" x14ac:dyDescent="0.2">
      <c r="B35" s="326" t="s">
        <v>1041</v>
      </c>
      <c r="C35" s="326" t="s">
        <v>1042</v>
      </c>
      <c r="D35" s="327" t="s">
        <v>992</v>
      </c>
      <c r="E35" s="336">
        <v>5307.7309999999998</v>
      </c>
      <c r="F35" s="328">
        <v>5042.3444499999996</v>
      </c>
      <c r="H35" s="323"/>
      <c r="J35" s="322"/>
    </row>
    <row r="36" spans="2:10" ht="32.25" customHeight="1" x14ac:dyDescent="0.2">
      <c r="B36" s="326" t="s">
        <v>1043</v>
      </c>
      <c r="C36" s="326" t="s">
        <v>1044</v>
      </c>
      <c r="D36" s="327" t="s">
        <v>992</v>
      </c>
      <c r="E36" s="336">
        <v>1982.3231999999998</v>
      </c>
      <c r="F36" s="328">
        <v>1883.2070399999998</v>
      </c>
      <c r="H36" s="323"/>
      <c r="J36" s="322"/>
    </row>
    <row r="37" spans="2:10" ht="39" customHeight="1" x14ac:dyDescent="0.2">
      <c r="B37" s="326" t="s">
        <v>1045</v>
      </c>
      <c r="C37" s="326" t="s">
        <v>1046</v>
      </c>
      <c r="D37" s="327" t="s">
        <v>992</v>
      </c>
      <c r="E37" s="336">
        <v>3265.6194999999998</v>
      </c>
      <c r="F37" s="328">
        <v>3102.3385249999997</v>
      </c>
      <c r="H37" s="323"/>
      <c r="J37" s="322"/>
    </row>
    <row r="38" spans="2:10" ht="36" customHeight="1" x14ac:dyDescent="0.2">
      <c r="B38" s="326" t="s">
        <v>1047</v>
      </c>
      <c r="C38" s="326" t="s">
        <v>1048</v>
      </c>
      <c r="D38" s="327" t="s">
        <v>992</v>
      </c>
      <c r="E38" s="336">
        <v>7827.8486000000003</v>
      </c>
      <c r="F38" s="328">
        <v>7436.4561700000004</v>
      </c>
      <c r="H38" s="323"/>
      <c r="J38" s="322"/>
    </row>
    <row r="39" spans="2:10" x14ac:dyDescent="0.2">
      <c r="B39" s="517"/>
      <c r="C39" s="517"/>
      <c r="D39" s="517"/>
      <c r="E39" s="517"/>
      <c r="F39" s="517"/>
      <c r="H39" s="323"/>
      <c r="J39" s="322"/>
    </row>
    <row r="40" spans="2:10" ht="28.5" customHeight="1" x14ac:dyDescent="0.2">
      <c r="B40" s="326" t="s">
        <v>1049</v>
      </c>
      <c r="C40" s="326" t="s">
        <v>1050</v>
      </c>
      <c r="D40" s="326" t="s">
        <v>992</v>
      </c>
      <c r="E40" s="336">
        <v>814.17049999999995</v>
      </c>
      <c r="F40" s="328">
        <v>773.46197499999994</v>
      </c>
      <c r="H40" s="323"/>
      <c r="J40" s="322"/>
    </row>
    <row r="41" spans="2:10" ht="30" customHeight="1" x14ac:dyDescent="0.2">
      <c r="B41" s="326" t="s">
        <v>1051</v>
      </c>
      <c r="C41" s="326" t="s">
        <v>1052</v>
      </c>
      <c r="D41" s="326" t="s">
        <v>992</v>
      </c>
      <c r="E41" s="336">
        <v>1715.9570999999999</v>
      </c>
      <c r="F41" s="328">
        <v>1630.1592449999998</v>
      </c>
      <c r="H41" s="323"/>
      <c r="J41" s="322"/>
    </row>
    <row r="42" spans="2:10" ht="30.75" customHeight="1" x14ac:dyDescent="0.2">
      <c r="B42" s="326" t="s">
        <v>1053</v>
      </c>
      <c r="C42" s="326" t="s">
        <v>1054</v>
      </c>
      <c r="D42" s="326" t="s">
        <v>992</v>
      </c>
      <c r="E42" s="336">
        <v>1667.5945000000002</v>
      </c>
      <c r="F42" s="328">
        <v>1584.2147750000001</v>
      </c>
      <c r="H42" s="323"/>
      <c r="J42" s="322"/>
    </row>
    <row r="43" spans="2:10" ht="30.75" customHeight="1" x14ac:dyDescent="0.2">
      <c r="B43" s="326" t="s">
        <v>1055</v>
      </c>
      <c r="C43" s="326" t="s">
        <v>1056</v>
      </c>
      <c r="D43" s="326" t="s">
        <v>992</v>
      </c>
      <c r="E43" s="336">
        <v>2103.4585000000002</v>
      </c>
      <c r="F43" s="328">
        <v>1998.2855750000001</v>
      </c>
      <c r="H43" s="323"/>
      <c r="J43" s="322"/>
    </row>
    <row r="44" spans="2:10" ht="36" customHeight="1" x14ac:dyDescent="0.2">
      <c r="B44" s="326" t="s">
        <v>1057</v>
      </c>
      <c r="C44" s="326" t="s">
        <v>1058</v>
      </c>
      <c r="D44" s="326" t="s">
        <v>992</v>
      </c>
      <c r="E44" s="336">
        <v>2448.0169999999998</v>
      </c>
      <c r="F44" s="328">
        <v>2325.6161499999998</v>
      </c>
      <c r="H44" s="323"/>
      <c r="J44" s="322"/>
    </row>
    <row r="45" spans="2:10" ht="27" customHeight="1" x14ac:dyDescent="0.2">
      <c r="B45" s="326" t="s">
        <v>1059</v>
      </c>
      <c r="C45" s="326" t="s">
        <v>1060</v>
      </c>
      <c r="D45" s="326" t="s">
        <v>992</v>
      </c>
      <c r="E45" s="336">
        <v>2752.8215</v>
      </c>
      <c r="F45" s="328">
        <v>2615.180425</v>
      </c>
      <c r="H45" s="323"/>
      <c r="J45" s="322"/>
    </row>
    <row r="46" spans="2:10" ht="37.5" customHeight="1" x14ac:dyDescent="0.2">
      <c r="B46" s="326" t="s">
        <v>1061</v>
      </c>
      <c r="C46" s="326" t="s">
        <v>1062</v>
      </c>
      <c r="D46" s="326" t="s">
        <v>992</v>
      </c>
      <c r="E46" s="336">
        <v>2987.5273999999995</v>
      </c>
      <c r="F46" s="328">
        <v>2838.1510299999995</v>
      </c>
      <c r="H46" s="323"/>
      <c r="J46" s="322"/>
    </row>
    <row r="47" spans="2:10" ht="26.25" customHeight="1" x14ac:dyDescent="0.2">
      <c r="B47" s="329" t="s">
        <v>1063</v>
      </c>
      <c r="C47" s="326" t="s">
        <v>1064</v>
      </c>
      <c r="D47" s="330" t="s">
        <v>992</v>
      </c>
      <c r="E47" s="336">
        <v>1692.4478999999999</v>
      </c>
      <c r="F47" s="328">
        <v>1607.8255049999998</v>
      </c>
      <c r="H47" s="323"/>
      <c r="J47" s="322"/>
    </row>
    <row r="48" spans="2:10" ht="27.75" customHeight="1" x14ac:dyDescent="0.2">
      <c r="B48" s="326" t="s">
        <v>1065</v>
      </c>
      <c r="C48" s="326" t="s">
        <v>1066</v>
      </c>
      <c r="D48" s="326" t="s">
        <v>992</v>
      </c>
      <c r="E48" s="336">
        <v>2499.8831</v>
      </c>
      <c r="F48" s="328">
        <v>2374.8889450000001</v>
      </c>
      <c r="H48" s="323"/>
      <c r="J48" s="322"/>
    </row>
    <row r="49" spans="2:10" ht="31.5" customHeight="1" x14ac:dyDescent="0.2">
      <c r="B49" s="326" t="s">
        <v>1067</v>
      </c>
      <c r="C49" s="326" t="s">
        <v>1068</v>
      </c>
      <c r="D49" s="326" t="s">
        <v>992</v>
      </c>
      <c r="E49" s="336">
        <v>2707.3474999999999</v>
      </c>
      <c r="F49" s="328">
        <v>2571.980125</v>
      </c>
      <c r="H49" s="323"/>
      <c r="J49" s="322"/>
    </row>
    <row r="50" spans="2:10" ht="29.25" customHeight="1" x14ac:dyDescent="0.2">
      <c r="B50" s="326" t="s">
        <v>1069</v>
      </c>
      <c r="C50" s="326" t="s">
        <v>1070</v>
      </c>
      <c r="D50" s="326" t="s">
        <v>992</v>
      </c>
      <c r="E50" s="336">
        <v>2159.7147</v>
      </c>
      <c r="F50" s="328">
        <v>2051.7289649999998</v>
      </c>
      <c r="H50" s="323"/>
      <c r="J50" s="322"/>
    </row>
    <row r="51" spans="2:10" ht="32.25" customHeight="1" x14ac:dyDescent="0.2">
      <c r="B51" s="326" t="s">
        <v>1071</v>
      </c>
      <c r="C51" s="326" t="s">
        <v>1072</v>
      </c>
      <c r="D51" s="326" t="s">
        <v>992</v>
      </c>
      <c r="E51" s="336">
        <v>3040.7806</v>
      </c>
      <c r="F51" s="328">
        <v>2888.7415700000001</v>
      </c>
      <c r="H51" s="323"/>
      <c r="J51" s="322"/>
    </row>
    <row r="52" spans="2:10" ht="30.75" customHeight="1" x14ac:dyDescent="0.2">
      <c r="B52" s="326" t="s">
        <v>1073</v>
      </c>
      <c r="C52" s="326" t="s">
        <v>1074</v>
      </c>
      <c r="D52" s="326" t="s">
        <v>992</v>
      </c>
      <c r="E52" s="336">
        <v>3264.0179000000003</v>
      </c>
      <c r="F52" s="328">
        <v>3100.8170050000003</v>
      </c>
      <c r="H52" s="323"/>
      <c r="J52" s="322"/>
    </row>
    <row r="53" spans="2:10" ht="32.25" customHeight="1" x14ac:dyDescent="0.2">
      <c r="B53" s="326" t="s">
        <v>1075</v>
      </c>
      <c r="C53" s="326" t="s">
        <v>1076</v>
      </c>
      <c r="D53" s="326" t="s">
        <v>992</v>
      </c>
      <c r="E53" s="336">
        <v>4238.5056999999997</v>
      </c>
      <c r="F53" s="328">
        <v>4026.5804149999999</v>
      </c>
      <c r="H53" s="323"/>
      <c r="J53" s="322"/>
    </row>
    <row r="54" spans="2:10" ht="35.25" customHeight="1" x14ac:dyDescent="0.2">
      <c r="B54" s="326" t="s">
        <v>1077</v>
      </c>
      <c r="C54" s="326" t="s">
        <v>1078</v>
      </c>
      <c r="D54" s="326" t="s">
        <v>992</v>
      </c>
      <c r="E54" s="336">
        <v>4587.2826999999997</v>
      </c>
      <c r="F54" s="328">
        <v>4357.9185649999999</v>
      </c>
      <c r="H54" s="323"/>
      <c r="J54" s="322"/>
    </row>
    <row r="55" spans="2:10" ht="32.25" customHeight="1" x14ac:dyDescent="0.2">
      <c r="B55" s="329" t="s">
        <v>1079</v>
      </c>
      <c r="C55" s="326" t="s">
        <v>1080</v>
      </c>
      <c r="D55" s="330" t="s">
        <v>992</v>
      </c>
      <c r="E55" s="336">
        <v>2879.3907999999997</v>
      </c>
      <c r="F55" s="328">
        <v>2735.4212599999996</v>
      </c>
      <c r="H55" s="323"/>
      <c r="J55" s="322"/>
    </row>
    <row r="56" spans="2:10" ht="31.5" customHeight="1" x14ac:dyDescent="0.2">
      <c r="B56" s="326" t="s">
        <v>1081</v>
      </c>
      <c r="C56" s="326" t="s">
        <v>1082</v>
      </c>
      <c r="D56" s="326" t="s">
        <v>1083</v>
      </c>
      <c r="E56" s="336">
        <v>3603.0709000000002</v>
      </c>
      <c r="F56" s="328">
        <v>3422.917355</v>
      </c>
      <c r="H56" s="323"/>
      <c r="J56" s="322"/>
    </row>
    <row r="57" spans="2:10" ht="33.75" customHeight="1" x14ac:dyDescent="0.2">
      <c r="B57" s="326" t="s">
        <v>1084</v>
      </c>
      <c r="C57" s="326" t="s">
        <v>1085</v>
      </c>
      <c r="D57" s="326" t="s">
        <v>992</v>
      </c>
      <c r="E57" s="336">
        <v>4196.7640000000001</v>
      </c>
      <c r="F57" s="328">
        <v>3986.9258</v>
      </c>
      <c r="H57" s="323"/>
      <c r="J57" s="322"/>
    </row>
    <row r="58" spans="2:10" ht="31.5" customHeight="1" x14ac:dyDescent="0.2">
      <c r="B58" s="326" t="s">
        <v>1086</v>
      </c>
      <c r="C58" s="326" t="s">
        <v>1087</v>
      </c>
      <c r="D58" s="326" t="s">
        <v>992</v>
      </c>
      <c r="E58" s="337">
        <v>3287.4984999999997</v>
      </c>
      <c r="F58" s="328">
        <v>3123.1235749999996</v>
      </c>
      <c r="H58" s="323"/>
      <c r="J58" s="322"/>
    </row>
    <row r="59" spans="2:10" ht="28.5" customHeight="1" x14ac:dyDescent="0.2">
      <c r="B59" s="326" t="s">
        <v>1088</v>
      </c>
      <c r="C59" s="326" t="s">
        <v>1089</v>
      </c>
      <c r="D59" s="326" t="s">
        <v>992</v>
      </c>
      <c r="E59" s="336">
        <v>5756.0217000000002</v>
      </c>
      <c r="F59" s="328">
        <v>5468.2206150000002</v>
      </c>
      <c r="H59" s="323"/>
      <c r="J59" s="322"/>
    </row>
    <row r="60" spans="2:10" ht="30" customHeight="1" x14ac:dyDescent="0.2">
      <c r="B60" s="329" t="s">
        <v>1090</v>
      </c>
      <c r="C60" s="326" t="s">
        <v>1091</v>
      </c>
      <c r="D60" s="330" t="s">
        <v>992</v>
      </c>
      <c r="E60" s="336">
        <v>7952.8877999999995</v>
      </c>
      <c r="F60" s="328">
        <v>7555.2434099999991</v>
      </c>
      <c r="H60" s="323"/>
      <c r="J60" s="322"/>
    </row>
    <row r="61" spans="2:10" ht="30" customHeight="1" x14ac:dyDescent="0.2">
      <c r="B61" s="326" t="s">
        <v>1092</v>
      </c>
      <c r="C61" s="326" t="s">
        <v>1093</v>
      </c>
      <c r="D61" s="326" t="s">
        <v>992</v>
      </c>
      <c r="E61" s="336">
        <v>10240.6733</v>
      </c>
      <c r="F61" s="328">
        <v>9728.6396349999995</v>
      </c>
      <c r="H61" s="323"/>
      <c r="J61" s="322"/>
    </row>
    <row r="62" spans="2:10" ht="33.75" x14ac:dyDescent="0.2">
      <c r="B62" s="331" t="s">
        <v>1094</v>
      </c>
      <c r="C62" s="332" t="s">
        <v>1095</v>
      </c>
      <c r="D62" s="331" t="s">
        <v>1096</v>
      </c>
      <c r="E62" s="335">
        <v>5224.6479999999992</v>
      </c>
      <c r="F62" s="328">
        <v>4963.4155999999994</v>
      </c>
      <c r="H62" s="323"/>
      <c r="J62" s="322"/>
    </row>
    <row r="63" spans="2:10" ht="33.75" x14ac:dyDescent="0.2">
      <c r="B63" s="331" t="s">
        <v>1097</v>
      </c>
      <c r="C63" s="332" t="s">
        <v>1098</v>
      </c>
      <c r="D63" s="331" t="s">
        <v>1096</v>
      </c>
      <c r="E63" s="335">
        <v>6126.4202999999998</v>
      </c>
      <c r="F63" s="328">
        <v>5820.0992850000002</v>
      </c>
      <c r="H63" s="323"/>
      <c r="J63" s="322"/>
    </row>
    <row r="64" spans="2:10" ht="33.75" x14ac:dyDescent="0.2">
      <c r="B64" s="331" t="s">
        <v>1099</v>
      </c>
      <c r="C64" s="332" t="s">
        <v>1100</v>
      </c>
      <c r="D64" s="331" t="s">
        <v>1096</v>
      </c>
      <c r="E64" s="335">
        <v>12916.846799999999</v>
      </c>
      <c r="F64" s="328">
        <v>12271.00446</v>
      </c>
      <c r="H64" s="323"/>
      <c r="J64" s="322"/>
    </row>
    <row r="65" spans="2:10" ht="33.75" x14ac:dyDescent="0.2">
      <c r="B65" s="331" t="s">
        <v>1101</v>
      </c>
      <c r="C65" s="332" t="s">
        <v>1102</v>
      </c>
      <c r="D65" s="331" t="s">
        <v>1096</v>
      </c>
      <c r="E65" s="335">
        <v>13352.710799999999</v>
      </c>
      <c r="F65" s="328">
        <v>12685.07526</v>
      </c>
      <c r="H65" s="323"/>
      <c r="J65" s="322"/>
    </row>
    <row r="66" spans="2:10" ht="33.75" x14ac:dyDescent="0.2">
      <c r="B66" s="331" t="s">
        <v>1103</v>
      </c>
      <c r="C66" s="332" t="s">
        <v>1104</v>
      </c>
      <c r="D66" s="331" t="s">
        <v>1096</v>
      </c>
      <c r="E66" s="335">
        <v>13749.135400000001</v>
      </c>
      <c r="F66" s="328">
        <v>13061.67863</v>
      </c>
      <c r="H66" s="323"/>
      <c r="J66" s="322"/>
    </row>
    <row r="67" spans="2:10" ht="45" x14ac:dyDescent="0.2">
      <c r="B67" s="331" t="s">
        <v>1105</v>
      </c>
      <c r="C67" s="332" t="s">
        <v>1106</v>
      </c>
      <c r="D67" s="331" t="s">
        <v>1096</v>
      </c>
      <c r="E67" s="335">
        <v>12069.4431</v>
      </c>
      <c r="F67" s="328">
        <v>11465.970945000001</v>
      </c>
      <c r="H67" s="323"/>
      <c r="J67" s="322"/>
    </row>
    <row r="68" spans="2:10" ht="45" x14ac:dyDescent="0.2">
      <c r="B68" s="331" t="s">
        <v>1107</v>
      </c>
      <c r="C68" s="332" t="s">
        <v>1108</v>
      </c>
      <c r="D68" s="333" t="s">
        <v>1096</v>
      </c>
      <c r="E68" s="335">
        <v>12505.321399999999</v>
      </c>
      <c r="F68" s="328">
        <v>11880.055329999999</v>
      </c>
      <c r="H68" s="323"/>
      <c r="J68" s="322"/>
    </row>
    <row r="69" spans="2:10" ht="45" x14ac:dyDescent="0.2">
      <c r="B69" s="331" t="s">
        <v>1109</v>
      </c>
      <c r="C69" s="332" t="s">
        <v>1110</v>
      </c>
      <c r="D69" s="333" t="s">
        <v>1096</v>
      </c>
      <c r="E69" s="335">
        <v>12901.746000000001</v>
      </c>
      <c r="F69" s="328">
        <v>12256.6587</v>
      </c>
      <c r="H69" s="323"/>
      <c r="J69" s="322"/>
    </row>
    <row r="70" spans="2:10" ht="33.75" x14ac:dyDescent="0.2">
      <c r="B70" s="334" t="s">
        <v>1111</v>
      </c>
      <c r="C70" s="332" t="s">
        <v>1112</v>
      </c>
      <c r="D70" s="333" t="s">
        <v>1096</v>
      </c>
      <c r="E70" s="335">
        <v>16812.838899999999</v>
      </c>
      <c r="F70" s="328">
        <v>15972.196954999999</v>
      </c>
      <c r="H70" s="323"/>
      <c r="J70" s="322"/>
    </row>
    <row r="71" spans="2:10" ht="33.75" x14ac:dyDescent="0.2">
      <c r="B71" s="334" t="s">
        <v>1113</v>
      </c>
      <c r="C71" s="332" t="s">
        <v>1114</v>
      </c>
      <c r="D71" s="333" t="s">
        <v>1096</v>
      </c>
      <c r="E71" s="335">
        <v>17036.0762</v>
      </c>
      <c r="F71" s="328">
        <v>16184.27239</v>
      </c>
      <c r="H71" s="323"/>
      <c r="J71" s="322"/>
    </row>
    <row r="72" spans="2:10" ht="33.75" x14ac:dyDescent="0.2">
      <c r="B72" s="334" t="s">
        <v>1115</v>
      </c>
      <c r="C72" s="332" t="s">
        <v>1116</v>
      </c>
      <c r="D72" s="333" t="s">
        <v>1096</v>
      </c>
      <c r="E72" s="335">
        <v>17375.129199999999</v>
      </c>
      <c r="F72" s="328">
        <v>16506.372739999999</v>
      </c>
      <c r="H72" s="323"/>
      <c r="J72" s="322"/>
    </row>
    <row r="73" spans="2:10" ht="33.75" x14ac:dyDescent="0.2">
      <c r="B73" s="331" t="s">
        <v>1117</v>
      </c>
      <c r="C73" s="332" t="s">
        <v>1118</v>
      </c>
      <c r="D73" s="331" t="s">
        <v>1096</v>
      </c>
      <c r="E73" s="335">
        <v>29627.297699999999</v>
      </c>
      <c r="F73" s="328">
        <v>28145.932815</v>
      </c>
      <c r="H73" s="323"/>
      <c r="J73" s="322"/>
    </row>
    <row r="74" spans="2:10" ht="33.75" x14ac:dyDescent="0.2">
      <c r="B74" s="331" t="s">
        <v>1119</v>
      </c>
      <c r="C74" s="332" t="s">
        <v>1120</v>
      </c>
      <c r="D74" s="331" t="s">
        <v>1096</v>
      </c>
      <c r="E74" s="335">
        <v>31824.163799999998</v>
      </c>
      <c r="F74" s="328">
        <v>30232.955609999997</v>
      </c>
      <c r="H74" s="323"/>
      <c r="J74" s="322"/>
    </row>
    <row r="75" spans="2:10" ht="33.75" x14ac:dyDescent="0.2">
      <c r="B75" s="331" t="s">
        <v>1121</v>
      </c>
      <c r="C75" s="332" t="s">
        <v>1122</v>
      </c>
      <c r="D75" s="331" t="s">
        <v>1096</v>
      </c>
      <c r="E75" s="335">
        <v>34111.949299999993</v>
      </c>
      <c r="F75" s="328">
        <v>32406.351834999994</v>
      </c>
      <c r="H75" s="323"/>
      <c r="J75" s="322"/>
    </row>
    <row r="76" spans="2:10" ht="33.75" x14ac:dyDescent="0.2">
      <c r="B76" s="331" t="s">
        <v>1123</v>
      </c>
      <c r="C76" s="332" t="s">
        <v>1124</v>
      </c>
      <c r="D76" s="331" t="s">
        <v>1096</v>
      </c>
      <c r="E76" s="335">
        <v>7735.5420999999997</v>
      </c>
      <c r="F76" s="328">
        <v>7348.7649949999995</v>
      </c>
      <c r="H76" s="323"/>
      <c r="J76" s="322"/>
    </row>
    <row r="77" spans="2:10" ht="33.75" x14ac:dyDescent="0.2">
      <c r="B77" s="331" t="s">
        <v>1125</v>
      </c>
      <c r="C77" s="332" t="s">
        <v>1126</v>
      </c>
      <c r="D77" s="331" t="s">
        <v>1096</v>
      </c>
      <c r="E77" s="335">
        <v>8637.3287</v>
      </c>
      <c r="F77" s="328">
        <v>8205.4622650000001</v>
      </c>
      <c r="H77" s="323"/>
      <c r="J77" s="322"/>
    </row>
    <row r="78" spans="2:10" ht="33.75" x14ac:dyDescent="0.2">
      <c r="B78" s="331" t="s">
        <v>1127</v>
      </c>
      <c r="C78" s="332" t="s">
        <v>1128</v>
      </c>
      <c r="D78" s="331" t="s">
        <v>1096</v>
      </c>
      <c r="E78" s="335">
        <v>12636.3094</v>
      </c>
      <c r="F78" s="328">
        <v>12004.493930000001</v>
      </c>
      <c r="H78" s="323"/>
      <c r="J78" s="322"/>
    </row>
    <row r="79" spans="2:10" ht="33.75" x14ac:dyDescent="0.2">
      <c r="B79" s="331" t="s">
        <v>1129</v>
      </c>
      <c r="C79" s="332" t="s">
        <v>1130</v>
      </c>
      <c r="D79" s="331" t="s">
        <v>1096</v>
      </c>
      <c r="E79" s="335">
        <v>13072.187699999999</v>
      </c>
      <c r="F79" s="328">
        <v>12418.578314999999</v>
      </c>
      <c r="H79" s="323"/>
      <c r="J79" s="322"/>
    </row>
    <row r="80" spans="2:10" ht="33.75" x14ac:dyDescent="0.2">
      <c r="B80" s="331" t="s">
        <v>1131</v>
      </c>
      <c r="C80" s="332" t="s">
        <v>1132</v>
      </c>
      <c r="D80" s="333" t="s">
        <v>1096</v>
      </c>
      <c r="E80" s="335">
        <v>13468.612300000001</v>
      </c>
      <c r="F80" s="328">
        <v>12795.181685000001</v>
      </c>
      <c r="H80" s="323"/>
      <c r="J80" s="322"/>
    </row>
    <row r="81" spans="2:10" ht="45" x14ac:dyDescent="0.2">
      <c r="B81" s="331" t="s">
        <v>1133</v>
      </c>
      <c r="C81" s="332" t="s">
        <v>1134</v>
      </c>
      <c r="D81" s="331" t="s">
        <v>1096</v>
      </c>
      <c r="E81" s="335">
        <v>15354.138799999999</v>
      </c>
      <c r="F81" s="328">
        <v>14586.431859999999</v>
      </c>
      <c r="H81" s="323"/>
      <c r="J81" s="322"/>
    </row>
    <row r="82" spans="2:10" ht="33.75" x14ac:dyDescent="0.2">
      <c r="B82" s="331" t="s">
        <v>1135</v>
      </c>
      <c r="C82" s="332" t="s">
        <v>1136</v>
      </c>
      <c r="D82" s="331" t="s">
        <v>1096</v>
      </c>
      <c r="E82" s="335">
        <v>15790.017099999999</v>
      </c>
      <c r="F82" s="328">
        <v>15000.516244999999</v>
      </c>
      <c r="H82" s="323"/>
      <c r="J82" s="322"/>
    </row>
    <row r="83" spans="2:10" ht="33.75" x14ac:dyDescent="0.2">
      <c r="B83" s="331" t="s">
        <v>1137</v>
      </c>
      <c r="C83" s="332" t="s">
        <v>1138</v>
      </c>
      <c r="D83" s="331" t="s">
        <v>1096</v>
      </c>
      <c r="E83" s="335">
        <v>16186.441699999999</v>
      </c>
      <c r="F83" s="328">
        <v>15377.119615</v>
      </c>
      <c r="H83" s="323"/>
      <c r="J83" s="322"/>
    </row>
    <row r="84" spans="2:10" ht="33.75" x14ac:dyDescent="0.2">
      <c r="B84" s="331" t="s">
        <v>1139</v>
      </c>
      <c r="C84" s="332" t="s">
        <v>1140</v>
      </c>
      <c r="D84" s="331" t="s">
        <v>1096</v>
      </c>
      <c r="E84" s="335">
        <v>20192.7726</v>
      </c>
      <c r="F84" s="328">
        <v>19183.133969999999</v>
      </c>
      <c r="H84" s="323"/>
      <c r="J84" s="322"/>
    </row>
    <row r="85" spans="2:10" ht="33.75" x14ac:dyDescent="0.2">
      <c r="B85" s="331" t="s">
        <v>1141</v>
      </c>
      <c r="C85" s="332" t="s">
        <v>1142</v>
      </c>
      <c r="D85" s="331" t="s">
        <v>1096</v>
      </c>
      <c r="E85" s="335">
        <v>20416.0242</v>
      </c>
      <c r="F85" s="328">
        <v>19395.222989999998</v>
      </c>
      <c r="H85" s="323"/>
      <c r="J85" s="322"/>
    </row>
    <row r="86" spans="2:10" ht="33.75" x14ac:dyDescent="0.2">
      <c r="B86" s="331" t="s">
        <v>1143</v>
      </c>
      <c r="C86" s="332" t="s">
        <v>1144</v>
      </c>
      <c r="D86" s="331" t="s">
        <v>1096</v>
      </c>
      <c r="E86" s="335">
        <v>20755.0772</v>
      </c>
      <c r="F86" s="328">
        <v>19717.323339999999</v>
      </c>
      <c r="H86" s="323"/>
      <c r="J86" s="322"/>
    </row>
    <row r="87" spans="2:10" ht="33.75" x14ac:dyDescent="0.2">
      <c r="B87" s="331" t="s">
        <v>1145</v>
      </c>
      <c r="C87" s="332" t="s">
        <v>1146</v>
      </c>
      <c r="D87" s="331" t="s">
        <v>1096</v>
      </c>
      <c r="E87" s="335">
        <v>29097.840199999999</v>
      </c>
      <c r="F87" s="328">
        <v>27642.948189999999</v>
      </c>
      <c r="H87" s="323"/>
      <c r="J87" s="322"/>
    </row>
    <row r="88" spans="2:10" ht="33.75" x14ac:dyDescent="0.2">
      <c r="B88" s="331" t="s">
        <v>1147</v>
      </c>
      <c r="C88" s="332" t="s">
        <v>1148</v>
      </c>
      <c r="D88" s="331" t="s">
        <v>1096</v>
      </c>
      <c r="E88" s="335">
        <v>31294.706299999998</v>
      </c>
      <c r="F88" s="328">
        <v>29729.970985</v>
      </c>
      <c r="H88" s="323"/>
      <c r="J88" s="322"/>
    </row>
    <row r="89" spans="2:10" ht="33.75" x14ac:dyDescent="0.2">
      <c r="B89" s="331" t="s">
        <v>1149</v>
      </c>
      <c r="C89" s="332" t="s">
        <v>1150</v>
      </c>
      <c r="D89" s="331" t="s">
        <v>1096</v>
      </c>
      <c r="E89" s="335">
        <v>33582.506099999999</v>
      </c>
      <c r="F89" s="328">
        <v>31903.380794999997</v>
      </c>
      <c r="H89" s="323"/>
      <c r="J89" s="322"/>
    </row>
    <row r="90" spans="2:10" ht="33.75" x14ac:dyDescent="0.2">
      <c r="B90" s="331" t="s">
        <v>1151</v>
      </c>
      <c r="C90" s="332" t="s">
        <v>1152</v>
      </c>
      <c r="D90" s="331" t="s">
        <v>1096</v>
      </c>
      <c r="E90" s="335">
        <v>6328.0359999999991</v>
      </c>
      <c r="F90" s="328">
        <v>6011.6341999999995</v>
      </c>
      <c r="H90" s="323"/>
      <c r="J90" s="322"/>
    </row>
    <row r="91" spans="2:10" ht="33.75" x14ac:dyDescent="0.2">
      <c r="B91" s="331" t="s">
        <v>1153</v>
      </c>
      <c r="C91" s="332" t="s">
        <v>1154</v>
      </c>
      <c r="D91" s="331" t="s">
        <v>1096</v>
      </c>
      <c r="E91" s="335">
        <v>7229.8225999999995</v>
      </c>
      <c r="F91" s="328">
        <v>6868.3314699999992</v>
      </c>
      <c r="H91" s="323"/>
      <c r="J91" s="322"/>
    </row>
    <row r="92" spans="2:10" ht="33.75" x14ac:dyDescent="0.2">
      <c r="B92" s="331" t="s">
        <v>1155</v>
      </c>
      <c r="C92" s="332" t="s">
        <v>1156</v>
      </c>
      <c r="D92" s="331" t="s">
        <v>1096</v>
      </c>
      <c r="E92" s="335">
        <v>6699.5213999999987</v>
      </c>
      <c r="F92" s="328">
        <v>6364.545329999999</v>
      </c>
      <c r="H92" s="323"/>
      <c r="J92" s="322"/>
    </row>
    <row r="93" spans="2:10" ht="33.75" x14ac:dyDescent="0.2">
      <c r="B93" s="331" t="s">
        <v>1157</v>
      </c>
      <c r="C93" s="332" t="s">
        <v>1158</v>
      </c>
      <c r="D93" s="331" t="s">
        <v>1096</v>
      </c>
      <c r="E93" s="335">
        <v>7601.2937000000002</v>
      </c>
      <c r="F93" s="328">
        <v>7221.2290149999999</v>
      </c>
      <c r="H93" s="323"/>
      <c r="J93" s="322"/>
    </row>
    <row r="94" spans="2:10" ht="33.75" x14ac:dyDescent="0.2">
      <c r="B94" s="331" t="s">
        <v>1159</v>
      </c>
      <c r="C94" s="332" t="s">
        <v>1160</v>
      </c>
      <c r="D94" s="331" t="s">
        <v>1096</v>
      </c>
      <c r="E94" s="335">
        <v>5830.4102999999996</v>
      </c>
      <c r="F94" s="328">
        <v>5538.8897849999994</v>
      </c>
      <c r="H94" s="323"/>
      <c r="J94" s="322"/>
    </row>
    <row r="95" spans="2:10" ht="33.75" x14ac:dyDescent="0.2">
      <c r="B95" s="331" t="s">
        <v>1161</v>
      </c>
      <c r="C95" s="332" t="s">
        <v>1162</v>
      </c>
      <c r="D95" s="331" t="s">
        <v>1096</v>
      </c>
      <c r="E95" s="335">
        <v>6732.1825999999992</v>
      </c>
      <c r="F95" s="328">
        <v>6395.5734699999994</v>
      </c>
      <c r="H95" s="323"/>
      <c r="J95" s="322"/>
    </row>
    <row r="96" spans="2:10" ht="33.75" x14ac:dyDescent="0.2">
      <c r="B96" s="331" t="s">
        <v>1163</v>
      </c>
      <c r="C96" s="332" t="s">
        <v>1164</v>
      </c>
      <c r="D96" s="331" t="s">
        <v>1096</v>
      </c>
      <c r="E96" s="335">
        <v>6473.0380000000005</v>
      </c>
      <c r="F96" s="328">
        <v>6149.3861000000006</v>
      </c>
      <c r="H96" s="323"/>
      <c r="J96" s="322"/>
    </row>
    <row r="97" spans="2:10" ht="33.75" x14ac:dyDescent="0.2">
      <c r="B97" s="331" t="s">
        <v>1165</v>
      </c>
      <c r="C97" s="332" t="s">
        <v>1166</v>
      </c>
      <c r="D97" s="331" t="s">
        <v>1096</v>
      </c>
      <c r="E97" s="335">
        <v>7374.8103000000001</v>
      </c>
      <c r="F97" s="328">
        <v>7006.0697849999997</v>
      </c>
      <c r="H97" s="323"/>
      <c r="J97" s="322"/>
    </row>
  </sheetData>
  <mergeCells count="9">
    <mergeCell ref="B23:F23"/>
    <mergeCell ref="B39:F39"/>
    <mergeCell ref="C5:E5"/>
    <mergeCell ref="C6:E6"/>
    <mergeCell ref="D1:E1"/>
    <mergeCell ref="D2:E2"/>
    <mergeCell ref="C3:E3"/>
    <mergeCell ref="C4:E4"/>
    <mergeCell ref="B8:F8"/>
  </mergeCell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85" zoomScaleNormal="85" workbookViewId="0">
      <selection activeCell="Q13" sqref="Q13"/>
    </sheetView>
  </sheetViews>
  <sheetFormatPr defaultRowHeight="12.75" x14ac:dyDescent="0.2"/>
  <cols>
    <col min="2" max="2" width="15.140625" customWidth="1"/>
    <col min="4" max="4" width="80.140625" customWidth="1"/>
    <col min="5" max="5" width="9.140625" customWidth="1"/>
    <col min="6" max="6" width="8.7109375" customWidth="1"/>
    <col min="7" max="7" width="8.140625" customWidth="1"/>
    <col min="8" max="8" width="9.42578125" customWidth="1"/>
    <col min="9" max="9" width="18.140625" customWidth="1"/>
    <col min="10" max="10" width="17.140625" style="70" customWidth="1"/>
    <col min="11" max="11" width="14.42578125" customWidth="1"/>
    <col min="13" max="13" width="18.28515625" style="276" customWidth="1"/>
    <col min="15" max="15" width="18.28515625" style="280" customWidth="1"/>
  </cols>
  <sheetData>
    <row r="1" spans="1:15" ht="18.75" thickBot="1" x14ac:dyDescent="0.25">
      <c r="A1" s="14"/>
      <c r="B1" s="38"/>
      <c r="C1" s="5"/>
      <c r="D1" s="389"/>
      <c r="E1" s="389"/>
      <c r="F1" s="389"/>
      <c r="G1" s="389"/>
      <c r="H1" s="389"/>
      <c r="I1" s="389"/>
      <c r="J1" s="6"/>
      <c r="K1" s="1"/>
    </row>
    <row r="2" spans="1:15" ht="13.5" thickTop="1" x14ac:dyDescent="0.2">
      <c r="A2" s="1"/>
      <c r="B2" s="2"/>
      <c r="C2" s="3"/>
      <c r="D2" s="3"/>
      <c r="E2" s="3"/>
      <c r="F2" s="3"/>
      <c r="G2" s="3"/>
      <c r="H2" s="3"/>
      <c r="I2" s="351"/>
      <c r="J2" s="392"/>
      <c r="K2" s="1"/>
    </row>
    <row r="3" spans="1:15" x14ac:dyDescent="0.2">
      <c r="A3" s="1"/>
      <c r="B3" s="4"/>
      <c r="C3" s="5"/>
      <c r="D3" s="389"/>
      <c r="E3" s="389"/>
      <c r="F3" s="389"/>
      <c r="G3" s="389"/>
      <c r="H3" s="389"/>
      <c r="I3" s="389"/>
      <c r="J3" s="393"/>
      <c r="K3" s="1"/>
    </row>
    <row r="4" spans="1:15" ht="15" customHeight="1" x14ac:dyDescent="0.2">
      <c r="A4" s="1"/>
      <c r="B4" s="4"/>
      <c r="C4" s="5"/>
      <c r="D4" s="389"/>
      <c r="E4" s="389"/>
      <c r="F4" s="389"/>
      <c r="G4" s="389"/>
      <c r="H4" s="389"/>
      <c r="I4" s="389"/>
      <c r="J4" s="393"/>
      <c r="K4" s="1"/>
    </row>
    <row r="5" spans="1:15" ht="15" customHeight="1" x14ac:dyDescent="0.2">
      <c r="A5" s="1"/>
      <c r="B5" s="4"/>
      <c r="C5" s="5"/>
      <c r="D5" s="389"/>
      <c r="E5" s="389"/>
      <c r="F5" s="389"/>
      <c r="G5" s="389"/>
      <c r="H5" s="389"/>
      <c r="I5" s="389"/>
      <c r="J5" s="393"/>
      <c r="K5" s="1"/>
    </row>
    <row r="6" spans="1:15" ht="15.75" customHeight="1" thickBot="1" x14ac:dyDescent="0.25">
      <c r="A6" s="1"/>
      <c r="B6" s="35"/>
      <c r="C6" s="36"/>
      <c r="D6" s="390"/>
      <c r="E6" s="390"/>
      <c r="F6" s="390"/>
      <c r="G6" s="390"/>
      <c r="H6" s="390"/>
      <c r="I6" s="390"/>
      <c r="J6" s="391"/>
      <c r="K6" s="1"/>
    </row>
    <row r="7" spans="1:15" ht="13.5" thickTop="1" x14ac:dyDescent="0.2">
      <c r="A7" s="1"/>
      <c r="B7" s="6"/>
      <c r="C7" s="1"/>
      <c r="D7" s="1"/>
      <c r="E7" s="1"/>
      <c r="F7" s="1"/>
      <c r="G7" s="1"/>
      <c r="H7" s="1"/>
      <c r="I7" s="58"/>
      <c r="J7" s="278">
        <v>42795</v>
      </c>
      <c r="K7" s="8"/>
    </row>
    <row r="8" spans="1:15" ht="54" customHeight="1" x14ac:dyDescent="0.2">
      <c r="A8" s="1"/>
      <c r="B8" s="66" t="s">
        <v>0</v>
      </c>
      <c r="C8" s="66" t="s">
        <v>93</v>
      </c>
      <c r="D8" s="67" t="s">
        <v>1</v>
      </c>
      <c r="E8" s="66" t="s">
        <v>39</v>
      </c>
      <c r="F8" s="66" t="s">
        <v>40</v>
      </c>
      <c r="G8" s="66" t="s">
        <v>41</v>
      </c>
      <c r="H8" s="66" t="s">
        <v>42</v>
      </c>
      <c r="I8" s="68" t="s">
        <v>273</v>
      </c>
      <c r="J8" s="69" t="s">
        <v>275</v>
      </c>
      <c r="K8" s="15"/>
    </row>
    <row r="9" spans="1:15" ht="23.25" customHeight="1" x14ac:dyDescent="0.2">
      <c r="A9" s="1"/>
      <c r="B9" s="386" t="s">
        <v>502</v>
      </c>
      <c r="C9" s="387"/>
      <c r="D9" s="387"/>
      <c r="E9" s="387"/>
      <c r="F9" s="387"/>
      <c r="G9" s="387"/>
      <c r="H9" s="387"/>
      <c r="I9" s="387"/>
      <c r="J9" s="388"/>
      <c r="K9" s="21"/>
    </row>
    <row r="10" spans="1:15" ht="33.75" customHeight="1" x14ac:dyDescent="0.25">
      <c r="A10" s="1"/>
      <c r="B10" s="402" t="s">
        <v>503</v>
      </c>
      <c r="C10" s="403"/>
      <c r="D10" s="403"/>
      <c r="E10" s="403"/>
      <c r="F10" s="403"/>
      <c r="G10" s="403"/>
      <c r="H10" s="403"/>
      <c r="I10" s="403"/>
      <c r="J10" s="404"/>
      <c r="K10" s="12"/>
    </row>
    <row r="11" spans="1:15" ht="30" customHeight="1" x14ac:dyDescent="0.25">
      <c r="A11" s="1"/>
      <c r="B11" s="344" t="s">
        <v>283</v>
      </c>
      <c r="C11" s="342"/>
      <c r="D11" s="342"/>
      <c r="E11" s="342"/>
      <c r="F11" s="342"/>
      <c r="G11" s="342"/>
      <c r="H11" s="342"/>
      <c r="I11" s="342"/>
      <c r="J11" s="410"/>
      <c r="K11" s="12"/>
    </row>
    <row r="12" spans="1:15" ht="39" customHeight="1" x14ac:dyDescent="0.25">
      <c r="A12" s="1"/>
      <c r="B12" s="9" t="s">
        <v>504</v>
      </c>
      <c r="C12" s="238" t="s">
        <v>101</v>
      </c>
      <c r="D12" s="235" t="s">
        <v>505</v>
      </c>
      <c r="E12" s="11">
        <v>1000</v>
      </c>
      <c r="F12" s="11">
        <v>160</v>
      </c>
      <c r="G12" s="11">
        <v>160</v>
      </c>
      <c r="H12" s="11">
        <v>43.1</v>
      </c>
      <c r="I12" s="27">
        <v>4290</v>
      </c>
      <c r="J12" s="281">
        <v>3432</v>
      </c>
      <c r="K12" s="7"/>
      <c r="M12" s="277"/>
      <c r="O12" s="279"/>
    </row>
    <row r="13" spans="1:15" ht="20.25" customHeight="1" x14ac:dyDescent="0.25">
      <c r="A13" s="1"/>
      <c r="B13" s="9" t="s">
        <v>444</v>
      </c>
      <c r="C13" s="238" t="s">
        <v>101</v>
      </c>
      <c r="D13" s="235" t="s">
        <v>506</v>
      </c>
      <c r="E13" s="11">
        <v>1000</v>
      </c>
      <c r="F13" s="11">
        <v>160</v>
      </c>
      <c r="G13" s="11">
        <v>210</v>
      </c>
      <c r="H13" s="172">
        <v>50.3</v>
      </c>
      <c r="I13" s="27">
        <v>4435</v>
      </c>
      <c r="J13" s="281">
        <v>3548</v>
      </c>
      <c r="K13" s="7"/>
      <c r="M13" s="277"/>
      <c r="O13" s="279"/>
    </row>
    <row r="14" spans="1:15" ht="26.25" customHeight="1" x14ac:dyDescent="0.25">
      <c r="A14" s="1"/>
      <c r="B14" s="9" t="s">
        <v>507</v>
      </c>
      <c r="C14" s="238" t="s">
        <v>101</v>
      </c>
      <c r="D14" s="235" t="s">
        <v>508</v>
      </c>
      <c r="E14" s="11">
        <v>1000</v>
      </c>
      <c r="F14" s="11">
        <v>160</v>
      </c>
      <c r="G14" s="11">
        <v>230</v>
      </c>
      <c r="H14" s="11">
        <v>53.7</v>
      </c>
      <c r="I14" s="27">
        <v>4485</v>
      </c>
      <c r="J14" s="281">
        <v>3588</v>
      </c>
      <c r="K14" s="7"/>
      <c r="M14" s="277"/>
      <c r="O14" s="279"/>
    </row>
    <row r="15" spans="1:15" ht="42" customHeight="1" x14ac:dyDescent="0.25">
      <c r="A15" s="15"/>
      <c r="B15" s="9" t="s">
        <v>445</v>
      </c>
      <c r="C15" s="238" t="s">
        <v>101</v>
      </c>
      <c r="D15" s="235" t="s">
        <v>280</v>
      </c>
      <c r="E15" s="11">
        <v>500</v>
      </c>
      <c r="F15" s="11">
        <v>160</v>
      </c>
      <c r="G15" s="11">
        <v>500</v>
      </c>
      <c r="H15" s="173">
        <v>54.8</v>
      </c>
      <c r="I15" s="27">
        <v>3510</v>
      </c>
      <c r="J15" s="281">
        <v>2808</v>
      </c>
      <c r="K15" s="7"/>
      <c r="M15" s="277"/>
      <c r="O15" s="279"/>
    </row>
    <row r="16" spans="1:15" ht="25.5" customHeight="1" x14ac:dyDescent="0.25">
      <c r="A16" s="12"/>
      <c r="B16" s="396" t="s">
        <v>284</v>
      </c>
      <c r="C16" s="396"/>
      <c r="D16" s="396"/>
      <c r="E16" s="396"/>
      <c r="F16" s="396"/>
      <c r="G16" s="396"/>
      <c r="H16" s="396"/>
      <c r="I16" s="396"/>
      <c r="J16" s="397"/>
      <c r="K16" s="7"/>
      <c r="M16" s="277"/>
      <c r="O16" s="279"/>
    </row>
    <row r="17" spans="1:15" ht="43.5" customHeight="1" x14ac:dyDescent="0.25">
      <c r="A17" s="12"/>
      <c r="B17" s="9" t="s">
        <v>509</v>
      </c>
      <c r="C17" s="238" t="s">
        <v>101</v>
      </c>
      <c r="D17" s="235" t="s">
        <v>510</v>
      </c>
      <c r="E17" s="11">
        <v>1000</v>
      </c>
      <c r="F17" s="11">
        <v>210</v>
      </c>
      <c r="G17" s="11">
        <v>100</v>
      </c>
      <c r="H17" s="11">
        <v>37.96</v>
      </c>
      <c r="I17" s="27">
        <v>6925</v>
      </c>
      <c r="J17" s="281">
        <v>5540</v>
      </c>
      <c r="K17" s="7"/>
      <c r="M17" s="277"/>
      <c r="O17" s="279"/>
    </row>
    <row r="18" spans="1:15" ht="32.25" customHeight="1" x14ac:dyDescent="0.25">
      <c r="A18" s="12"/>
      <c r="B18" s="9" t="s">
        <v>511</v>
      </c>
      <c r="C18" s="238" t="s">
        <v>101</v>
      </c>
      <c r="D18" s="235" t="s">
        <v>512</v>
      </c>
      <c r="E18" s="11">
        <v>1000</v>
      </c>
      <c r="F18" s="11">
        <v>210</v>
      </c>
      <c r="G18" s="11">
        <v>160</v>
      </c>
      <c r="H18" s="11">
        <v>65.7</v>
      </c>
      <c r="I18" s="27">
        <v>7095</v>
      </c>
      <c r="J18" s="281">
        <v>5676</v>
      </c>
      <c r="K18" s="7"/>
      <c r="M18" s="277"/>
      <c r="O18" s="279"/>
    </row>
    <row r="19" spans="1:15" ht="30" customHeight="1" x14ac:dyDescent="0.25">
      <c r="A19" s="12"/>
      <c r="B19" s="9" t="s">
        <v>513</v>
      </c>
      <c r="C19" s="238" t="s">
        <v>101</v>
      </c>
      <c r="D19" s="174" t="s">
        <v>514</v>
      </c>
      <c r="E19" s="175">
        <v>1000</v>
      </c>
      <c r="F19" s="175">
        <v>210</v>
      </c>
      <c r="G19" s="11">
        <v>210</v>
      </c>
      <c r="H19" s="175">
        <v>72.8</v>
      </c>
      <c r="I19" s="176">
        <v>7240</v>
      </c>
      <c r="J19" s="281">
        <v>5792</v>
      </c>
      <c r="K19" s="7"/>
      <c r="M19" s="277"/>
      <c r="O19" s="279"/>
    </row>
    <row r="20" spans="1:15" ht="25.5" customHeight="1" x14ac:dyDescent="0.25">
      <c r="A20" s="12"/>
      <c r="B20" s="9" t="s">
        <v>515</v>
      </c>
      <c r="C20" s="238" t="s">
        <v>101</v>
      </c>
      <c r="D20" s="235" t="s">
        <v>516</v>
      </c>
      <c r="E20" s="11">
        <v>1000</v>
      </c>
      <c r="F20" s="11">
        <v>210</v>
      </c>
      <c r="G20" s="11">
        <v>260</v>
      </c>
      <c r="H20" s="11">
        <v>79.599999999999994</v>
      </c>
      <c r="I20" s="27">
        <v>7550</v>
      </c>
      <c r="J20" s="281">
        <v>6040</v>
      </c>
      <c r="K20" s="7"/>
      <c r="M20" s="277"/>
      <c r="O20" s="279"/>
    </row>
    <row r="21" spans="1:15" ht="38.25" customHeight="1" x14ac:dyDescent="0.25">
      <c r="A21" s="7"/>
      <c r="B21" s="9" t="s">
        <v>517</v>
      </c>
      <c r="C21" s="238" t="s">
        <v>101</v>
      </c>
      <c r="D21" s="235" t="s">
        <v>518</v>
      </c>
      <c r="E21" s="11">
        <v>1000</v>
      </c>
      <c r="F21" s="11">
        <v>210</v>
      </c>
      <c r="G21" s="11">
        <v>310</v>
      </c>
      <c r="H21" s="11">
        <v>72.8</v>
      </c>
      <c r="I21" s="27">
        <v>7750</v>
      </c>
      <c r="J21" s="281">
        <v>6200</v>
      </c>
      <c r="K21" s="7"/>
      <c r="M21" s="277"/>
      <c r="O21" s="279"/>
    </row>
    <row r="22" spans="1:15" ht="42.75" customHeight="1" x14ac:dyDescent="0.25">
      <c r="B22" s="9" t="s">
        <v>1283</v>
      </c>
      <c r="C22" s="238" t="s">
        <v>101</v>
      </c>
      <c r="D22" s="235" t="s">
        <v>281</v>
      </c>
      <c r="E22" s="11">
        <v>500</v>
      </c>
      <c r="F22" s="11">
        <v>210</v>
      </c>
      <c r="G22" s="11">
        <v>500</v>
      </c>
      <c r="H22" s="11">
        <v>61.2</v>
      </c>
      <c r="I22" s="27">
        <v>7560</v>
      </c>
      <c r="J22" s="281">
        <v>6048</v>
      </c>
      <c r="M22" s="277"/>
      <c r="O22" s="279"/>
    </row>
    <row r="23" spans="1:15" ht="24" customHeight="1" x14ac:dyDescent="0.25">
      <c r="B23" s="408" t="s">
        <v>519</v>
      </c>
      <c r="C23" s="409"/>
      <c r="D23" s="409"/>
      <c r="E23" s="409"/>
      <c r="F23" s="409"/>
      <c r="G23" s="409"/>
      <c r="H23" s="409"/>
      <c r="I23" s="409"/>
      <c r="J23" s="409"/>
      <c r="M23" s="277"/>
      <c r="O23" s="279"/>
    </row>
    <row r="24" spans="1:15" ht="23.25" customHeight="1" x14ac:dyDescent="0.25">
      <c r="B24" s="396" t="s">
        <v>282</v>
      </c>
      <c r="C24" s="396"/>
      <c r="D24" s="396"/>
      <c r="E24" s="396"/>
      <c r="F24" s="396"/>
      <c r="G24" s="396"/>
      <c r="H24" s="396"/>
      <c r="I24" s="396"/>
      <c r="J24" s="397"/>
      <c r="M24" s="277"/>
      <c r="O24" s="279"/>
    </row>
    <row r="25" spans="1:15" ht="39.75" customHeight="1" x14ac:dyDescent="0.25">
      <c r="B25" s="177" t="s">
        <v>520</v>
      </c>
      <c r="C25" s="238" t="s">
        <v>101</v>
      </c>
      <c r="D25" s="178" t="s">
        <v>521</v>
      </c>
      <c r="E25" s="179">
        <v>1000</v>
      </c>
      <c r="F25" s="179">
        <v>160</v>
      </c>
      <c r="G25" s="158">
        <v>100</v>
      </c>
      <c r="H25" s="179">
        <v>21.4</v>
      </c>
      <c r="I25" s="182">
        <v>4595</v>
      </c>
      <c r="J25" s="281">
        <v>3676</v>
      </c>
      <c r="M25" s="277"/>
      <c r="O25" s="279"/>
    </row>
    <row r="26" spans="1:15" ht="39.75" customHeight="1" x14ac:dyDescent="0.25">
      <c r="B26" s="177" t="s">
        <v>446</v>
      </c>
      <c r="C26" s="238" t="s">
        <v>101</v>
      </c>
      <c r="D26" s="178" t="s">
        <v>522</v>
      </c>
      <c r="E26" s="179">
        <v>1000</v>
      </c>
      <c r="F26" s="179">
        <v>160</v>
      </c>
      <c r="G26" s="158">
        <v>210</v>
      </c>
      <c r="H26" s="179">
        <v>29.13</v>
      </c>
      <c r="I26" s="182">
        <v>5315</v>
      </c>
      <c r="J26" s="281">
        <v>4252</v>
      </c>
      <c r="K26" s="70"/>
      <c r="M26" s="277"/>
      <c r="O26" s="279"/>
    </row>
    <row r="27" spans="1:15" ht="39.75" customHeight="1" x14ac:dyDescent="0.25">
      <c r="B27" s="177" t="s">
        <v>523</v>
      </c>
      <c r="C27" s="238" t="s">
        <v>101</v>
      </c>
      <c r="D27" s="178" t="s">
        <v>524</v>
      </c>
      <c r="E27" s="179">
        <v>1000</v>
      </c>
      <c r="F27" s="179">
        <v>160</v>
      </c>
      <c r="G27" s="158">
        <v>260</v>
      </c>
      <c r="H27" s="179">
        <v>33.5</v>
      </c>
      <c r="I27" s="182">
        <v>5875</v>
      </c>
      <c r="J27" s="281">
        <v>4700</v>
      </c>
      <c r="K27" s="70"/>
      <c r="M27" s="277"/>
      <c r="O27" s="279"/>
    </row>
    <row r="28" spans="1:15" ht="43.5" customHeight="1" x14ac:dyDescent="0.25">
      <c r="B28" s="177" t="s">
        <v>525</v>
      </c>
      <c r="C28" s="238" t="s">
        <v>101</v>
      </c>
      <c r="D28" s="178" t="s">
        <v>526</v>
      </c>
      <c r="E28" s="179">
        <v>500</v>
      </c>
      <c r="F28" s="179">
        <v>160</v>
      </c>
      <c r="G28" s="158">
        <v>500</v>
      </c>
      <c r="H28" s="179">
        <v>30.5</v>
      </c>
      <c r="I28" s="182">
        <v>6200</v>
      </c>
      <c r="J28" s="281">
        <v>4960</v>
      </c>
      <c r="K28" s="70"/>
      <c r="M28" s="277"/>
      <c r="O28" s="279"/>
    </row>
    <row r="29" spans="1:15" ht="18" customHeight="1" x14ac:dyDescent="0.25">
      <c r="B29" s="396" t="s">
        <v>286</v>
      </c>
      <c r="C29" s="396"/>
      <c r="D29" s="396"/>
      <c r="E29" s="396"/>
      <c r="F29" s="396"/>
      <c r="G29" s="396"/>
      <c r="H29" s="396"/>
      <c r="I29" s="396"/>
      <c r="J29" s="397"/>
      <c r="K29" s="70"/>
      <c r="M29" s="277"/>
      <c r="O29" s="279"/>
    </row>
    <row r="30" spans="1:15" ht="42" customHeight="1" x14ac:dyDescent="0.25">
      <c r="B30" s="177" t="s">
        <v>527</v>
      </c>
      <c r="C30" s="238" t="s">
        <v>101</v>
      </c>
      <c r="D30" s="178" t="s">
        <v>528</v>
      </c>
      <c r="E30" s="179">
        <v>1000</v>
      </c>
      <c r="F30" s="179">
        <v>210</v>
      </c>
      <c r="G30" s="158">
        <v>100</v>
      </c>
      <c r="H30" s="179">
        <v>27.5</v>
      </c>
      <c r="I30" s="182">
        <v>6165</v>
      </c>
      <c r="J30" s="281">
        <v>4932</v>
      </c>
      <c r="K30" s="70"/>
      <c r="M30" s="277"/>
      <c r="O30" s="279"/>
    </row>
    <row r="31" spans="1:15" ht="38.25" customHeight="1" x14ac:dyDescent="0.25">
      <c r="B31" s="177" t="s">
        <v>287</v>
      </c>
      <c r="C31" s="238" t="s">
        <v>101</v>
      </c>
      <c r="D31" s="178" t="s">
        <v>285</v>
      </c>
      <c r="E31" s="179">
        <v>1000</v>
      </c>
      <c r="F31" s="179">
        <v>210</v>
      </c>
      <c r="G31" s="158">
        <v>210</v>
      </c>
      <c r="H31" s="179">
        <v>34.200000000000003</v>
      </c>
      <c r="I31" s="182">
        <v>7560</v>
      </c>
      <c r="J31" s="281">
        <v>6048</v>
      </c>
      <c r="M31" s="277"/>
      <c r="O31" s="279"/>
    </row>
    <row r="32" spans="1:15" ht="39.75" customHeight="1" x14ac:dyDescent="0.25">
      <c r="B32" s="177" t="s">
        <v>529</v>
      </c>
      <c r="C32" s="238" t="s">
        <v>101</v>
      </c>
      <c r="D32" s="178" t="s">
        <v>530</v>
      </c>
      <c r="E32" s="179">
        <v>1000</v>
      </c>
      <c r="F32" s="179">
        <v>210</v>
      </c>
      <c r="G32" s="158">
        <v>260</v>
      </c>
      <c r="H32" s="179">
        <v>38.130000000000003</v>
      </c>
      <c r="I32" s="182">
        <v>8350</v>
      </c>
      <c r="J32" s="281">
        <v>6680</v>
      </c>
      <c r="M32" s="277"/>
      <c r="O32" s="279"/>
    </row>
    <row r="33" spans="2:15" ht="29.25" customHeight="1" x14ac:dyDescent="0.25">
      <c r="B33" s="177" t="s">
        <v>447</v>
      </c>
      <c r="C33" s="238" t="s">
        <v>101</v>
      </c>
      <c r="D33" s="178" t="s">
        <v>531</v>
      </c>
      <c r="E33" s="179">
        <v>1000</v>
      </c>
      <c r="F33" s="179">
        <v>210</v>
      </c>
      <c r="G33" s="158">
        <v>310</v>
      </c>
      <c r="H33" s="179">
        <v>42.45</v>
      </c>
      <c r="I33" s="182">
        <v>9240</v>
      </c>
      <c r="J33" s="281">
        <v>7392</v>
      </c>
      <c r="K33" s="70"/>
      <c r="M33" s="277"/>
      <c r="O33" s="279"/>
    </row>
    <row r="34" spans="2:15" ht="34.5" customHeight="1" x14ac:dyDescent="0.25">
      <c r="B34" s="177" t="s">
        <v>532</v>
      </c>
      <c r="C34" s="238" t="s">
        <v>101</v>
      </c>
      <c r="D34" s="178" t="s">
        <v>533</v>
      </c>
      <c r="E34" s="179">
        <v>500</v>
      </c>
      <c r="F34" s="179">
        <v>210</v>
      </c>
      <c r="G34" s="158">
        <v>500</v>
      </c>
      <c r="H34" s="179">
        <v>32.69</v>
      </c>
      <c r="I34" s="182">
        <v>5750</v>
      </c>
      <c r="J34" s="281">
        <v>4600</v>
      </c>
      <c r="K34" s="70"/>
      <c r="M34" s="277"/>
      <c r="O34" s="279"/>
    </row>
    <row r="35" spans="2:15" ht="24" customHeight="1" x14ac:dyDescent="0.25">
      <c r="B35" s="398" t="s">
        <v>534</v>
      </c>
      <c r="C35" s="399"/>
      <c r="D35" s="399"/>
      <c r="E35" s="399"/>
      <c r="F35" s="399"/>
      <c r="G35" s="399"/>
      <c r="H35" s="399"/>
      <c r="I35" s="399"/>
      <c r="J35" s="399"/>
      <c r="K35" s="70"/>
      <c r="M35" s="277"/>
      <c r="O35" s="279"/>
    </row>
    <row r="36" spans="2:15" ht="24" customHeight="1" x14ac:dyDescent="0.25">
      <c r="B36" s="177" t="s">
        <v>1284</v>
      </c>
      <c r="C36" s="238" t="s">
        <v>101</v>
      </c>
      <c r="D36" s="181" t="s">
        <v>528</v>
      </c>
      <c r="E36" s="238">
        <v>1000</v>
      </c>
      <c r="F36" s="238">
        <v>210</v>
      </c>
      <c r="G36" s="177">
        <v>100</v>
      </c>
      <c r="H36" s="238">
        <v>27.5</v>
      </c>
      <c r="I36" s="182">
        <v>6165</v>
      </c>
      <c r="J36" s="281">
        <v>4932</v>
      </c>
      <c r="K36" s="70"/>
      <c r="M36" s="277"/>
      <c r="O36" s="279"/>
    </row>
    <row r="37" spans="2:15" ht="38.25" customHeight="1" x14ac:dyDescent="0.25">
      <c r="B37" s="177" t="s">
        <v>1285</v>
      </c>
      <c r="C37" s="238" t="s">
        <v>101</v>
      </c>
      <c r="D37" s="181" t="s">
        <v>285</v>
      </c>
      <c r="E37" s="238">
        <v>1000</v>
      </c>
      <c r="F37" s="238">
        <v>210</v>
      </c>
      <c r="G37" s="177">
        <v>210</v>
      </c>
      <c r="H37" s="238">
        <v>34.200000000000003</v>
      </c>
      <c r="I37" s="182">
        <v>7560</v>
      </c>
      <c r="J37" s="281">
        <v>6048</v>
      </c>
      <c r="K37" s="70"/>
      <c r="M37" s="277"/>
      <c r="O37" s="279"/>
    </row>
    <row r="38" spans="2:15" ht="18" customHeight="1" x14ac:dyDescent="0.25">
      <c r="B38" s="177" t="s">
        <v>1286</v>
      </c>
      <c r="C38" s="238" t="s">
        <v>101</v>
      </c>
      <c r="D38" s="181" t="s">
        <v>530</v>
      </c>
      <c r="E38" s="238">
        <v>1000</v>
      </c>
      <c r="F38" s="238">
        <v>210</v>
      </c>
      <c r="G38" s="177">
        <v>260</v>
      </c>
      <c r="H38" s="238">
        <v>38.130000000000003</v>
      </c>
      <c r="I38" s="182">
        <v>8350</v>
      </c>
      <c r="J38" s="281">
        <v>6680</v>
      </c>
      <c r="K38" s="70"/>
      <c r="M38" s="277"/>
      <c r="O38" s="279"/>
    </row>
    <row r="39" spans="2:15" ht="21.75" customHeight="1" x14ac:dyDescent="0.25">
      <c r="B39" s="177" t="s">
        <v>1287</v>
      </c>
      <c r="C39" s="238" t="s">
        <v>101</v>
      </c>
      <c r="D39" s="181" t="s">
        <v>531</v>
      </c>
      <c r="E39" s="238">
        <v>1000</v>
      </c>
      <c r="F39" s="238">
        <v>210</v>
      </c>
      <c r="G39" s="177">
        <v>310</v>
      </c>
      <c r="H39" s="238">
        <v>42.45</v>
      </c>
      <c r="I39" s="182">
        <v>9240</v>
      </c>
      <c r="J39" s="281">
        <v>7392</v>
      </c>
      <c r="K39" s="70"/>
      <c r="M39" s="277"/>
      <c r="O39" s="279"/>
    </row>
    <row r="40" spans="2:15" ht="48" customHeight="1" x14ac:dyDescent="0.25">
      <c r="B40" s="177" t="s">
        <v>1288</v>
      </c>
      <c r="C40" s="238" t="s">
        <v>101</v>
      </c>
      <c r="D40" s="181" t="s">
        <v>533</v>
      </c>
      <c r="E40" s="238">
        <v>500</v>
      </c>
      <c r="F40" s="238">
        <v>210</v>
      </c>
      <c r="G40" s="177">
        <v>500</v>
      </c>
      <c r="H40" s="238">
        <v>32.69</v>
      </c>
      <c r="I40" s="182">
        <v>5750</v>
      </c>
      <c r="J40" s="281">
        <v>4600</v>
      </c>
      <c r="K40" s="70"/>
      <c r="M40" s="277"/>
      <c r="O40" s="279"/>
    </row>
    <row r="41" spans="2:15" ht="41.25" customHeight="1" x14ac:dyDescent="0.25">
      <c r="B41" s="177" t="s">
        <v>537</v>
      </c>
      <c r="C41" s="238" t="s">
        <v>101</v>
      </c>
      <c r="D41" s="181" t="s">
        <v>538</v>
      </c>
      <c r="E41" s="238" t="s">
        <v>539</v>
      </c>
      <c r="F41" s="238" t="s">
        <v>535</v>
      </c>
      <c r="G41" s="177" t="s">
        <v>540</v>
      </c>
      <c r="H41" s="238" t="s">
        <v>541</v>
      </c>
      <c r="I41" s="182">
        <v>9553</v>
      </c>
      <c r="J41" s="281">
        <v>7642.4</v>
      </c>
      <c r="M41" s="277"/>
      <c r="O41" s="279"/>
    </row>
    <row r="42" spans="2:15" ht="29.25" customHeight="1" x14ac:dyDescent="0.25">
      <c r="B42" s="400" t="s">
        <v>542</v>
      </c>
      <c r="C42" s="401"/>
      <c r="D42" s="401"/>
      <c r="E42" s="401"/>
      <c r="F42" s="401"/>
      <c r="G42" s="401"/>
      <c r="H42" s="401"/>
      <c r="I42" s="401"/>
      <c r="J42" s="401"/>
      <c r="M42" s="277"/>
      <c r="O42" s="279"/>
    </row>
    <row r="43" spans="2:15" ht="18" x14ac:dyDescent="0.25">
      <c r="B43" s="396" t="s">
        <v>300</v>
      </c>
      <c r="C43" s="396"/>
      <c r="D43" s="396"/>
      <c r="E43" s="396"/>
      <c r="F43" s="396"/>
      <c r="G43" s="396"/>
      <c r="H43" s="396"/>
      <c r="I43" s="396"/>
      <c r="J43" s="397"/>
      <c r="M43" s="277"/>
      <c r="O43" s="279"/>
    </row>
    <row r="44" spans="2:15" ht="21.75" customHeight="1" x14ac:dyDescent="0.25">
      <c r="B44" s="177" t="s">
        <v>289</v>
      </c>
      <c r="C44" s="238" t="s">
        <v>101</v>
      </c>
      <c r="D44" s="178" t="s">
        <v>288</v>
      </c>
      <c r="E44" s="179">
        <v>1000</v>
      </c>
      <c r="F44" s="179">
        <v>156</v>
      </c>
      <c r="G44" s="158">
        <v>71</v>
      </c>
      <c r="H44" s="179">
        <v>11.7</v>
      </c>
      <c r="I44" s="182">
        <v>3450</v>
      </c>
      <c r="J44" s="281">
        <v>2760</v>
      </c>
      <c r="M44" s="277"/>
      <c r="O44" s="279"/>
    </row>
    <row r="45" spans="2:15" ht="36" x14ac:dyDescent="0.25">
      <c r="B45" s="177" t="s">
        <v>291</v>
      </c>
      <c r="C45" s="238" t="s">
        <v>101</v>
      </c>
      <c r="D45" s="180" t="s">
        <v>290</v>
      </c>
      <c r="E45" s="179">
        <v>1000</v>
      </c>
      <c r="F45" s="179">
        <v>156</v>
      </c>
      <c r="G45" s="158">
        <v>96</v>
      </c>
      <c r="H45" s="179">
        <v>11.9</v>
      </c>
      <c r="I45" s="182">
        <v>3565</v>
      </c>
      <c r="J45" s="281">
        <v>2852</v>
      </c>
      <c r="M45" s="277"/>
      <c r="O45" s="279"/>
    </row>
    <row r="46" spans="2:15" ht="24" customHeight="1" x14ac:dyDescent="0.25">
      <c r="B46" s="177" t="s">
        <v>293</v>
      </c>
      <c r="C46" s="238" t="s">
        <v>101</v>
      </c>
      <c r="D46" s="180" t="s">
        <v>292</v>
      </c>
      <c r="E46" s="179">
        <v>1000</v>
      </c>
      <c r="F46" s="179">
        <v>156</v>
      </c>
      <c r="G46" s="158">
        <v>136</v>
      </c>
      <c r="H46" s="179">
        <v>12.4</v>
      </c>
      <c r="I46" s="182">
        <v>3795</v>
      </c>
      <c r="J46" s="281">
        <v>3036</v>
      </c>
      <c r="M46" s="277"/>
      <c r="O46" s="279"/>
    </row>
    <row r="47" spans="2:15" ht="36" x14ac:dyDescent="0.25">
      <c r="B47" s="177" t="s">
        <v>295</v>
      </c>
      <c r="C47" s="238" t="s">
        <v>101</v>
      </c>
      <c r="D47" s="180" t="s">
        <v>294</v>
      </c>
      <c r="E47" s="179">
        <v>1000</v>
      </c>
      <c r="F47" s="179">
        <v>156</v>
      </c>
      <c r="G47" s="158">
        <v>171</v>
      </c>
      <c r="H47" s="179">
        <v>12.9</v>
      </c>
      <c r="I47" s="182">
        <v>4025</v>
      </c>
      <c r="J47" s="281">
        <v>3220</v>
      </c>
      <c r="M47" s="277"/>
      <c r="O47" s="279"/>
    </row>
    <row r="48" spans="2:15" ht="20.25" customHeight="1" x14ac:dyDescent="0.25">
      <c r="B48" s="177" t="s">
        <v>297</v>
      </c>
      <c r="C48" s="238" t="s">
        <v>101</v>
      </c>
      <c r="D48" s="178" t="s">
        <v>296</v>
      </c>
      <c r="E48" s="179">
        <v>1000</v>
      </c>
      <c r="F48" s="179">
        <v>156</v>
      </c>
      <c r="G48" s="158">
        <v>216</v>
      </c>
      <c r="H48" s="179">
        <v>13.5</v>
      </c>
      <c r="I48" s="182">
        <v>4255</v>
      </c>
      <c r="J48" s="281">
        <v>3404</v>
      </c>
      <c r="M48" s="277"/>
      <c r="O48" s="279"/>
    </row>
    <row r="49" spans="2:15" ht="39.75" customHeight="1" x14ac:dyDescent="0.25">
      <c r="B49" s="177" t="s">
        <v>299</v>
      </c>
      <c r="C49" s="238" t="s">
        <v>101</v>
      </c>
      <c r="D49" s="178" t="s">
        <v>298</v>
      </c>
      <c r="E49" s="179">
        <v>500</v>
      </c>
      <c r="F49" s="179">
        <v>156</v>
      </c>
      <c r="G49" s="158">
        <v>500</v>
      </c>
      <c r="H49" s="179"/>
      <c r="I49" s="182">
        <v>3508</v>
      </c>
      <c r="J49" s="281">
        <v>2806.4</v>
      </c>
      <c r="M49" s="277"/>
      <c r="O49" s="279"/>
    </row>
    <row r="50" spans="2:15" ht="23.25" customHeight="1" x14ac:dyDescent="0.25">
      <c r="B50" s="398" t="s">
        <v>1185</v>
      </c>
      <c r="C50" s="399"/>
      <c r="D50" s="399"/>
      <c r="E50" s="399"/>
      <c r="F50" s="399"/>
      <c r="G50" s="399"/>
      <c r="H50" s="399"/>
      <c r="I50" s="399"/>
      <c r="J50" s="399"/>
      <c r="M50" s="277"/>
      <c r="O50" s="279"/>
    </row>
    <row r="51" spans="2:15" ht="21" customHeight="1" x14ac:dyDescent="0.25">
      <c r="B51" s="177" t="s">
        <v>1188</v>
      </c>
      <c r="C51" s="238" t="s">
        <v>1186</v>
      </c>
      <c r="D51" s="178" t="s">
        <v>1187</v>
      </c>
      <c r="E51" s="179">
        <v>1000</v>
      </c>
      <c r="F51" s="179">
        <v>210</v>
      </c>
      <c r="G51" s="158">
        <v>216</v>
      </c>
      <c r="H51" s="179">
        <v>18.5</v>
      </c>
      <c r="I51" s="182">
        <v>4945</v>
      </c>
      <c r="J51" s="281">
        <v>3956</v>
      </c>
      <c r="M51" s="277"/>
      <c r="O51" s="279"/>
    </row>
    <row r="52" spans="2:15" ht="21.75" customHeight="1" x14ac:dyDescent="0.25">
      <c r="B52" s="177" t="s">
        <v>1191</v>
      </c>
      <c r="C52" s="238" t="s">
        <v>1189</v>
      </c>
      <c r="D52" s="178" t="s">
        <v>1190</v>
      </c>
      <c r="E52" s="179">
        <v>1000</v>
      </c>
      <c r="F52" s="179">
        <v>210</v>
      </c>
      <c r="G52" s="158">
        <v>216</v>
      </c>
      <c r="H52" s="179">
        <v>20.399999999999999</v>
      </c>
      <c r="I52" s="182">
        <v>5405</v>
      </c>
      <c r="J52" s="281">
        <v>4324</v>
      </c>
      <c r="M52" s="277"/>
      <c r="O52" s="279"/>
    </row>
    <row r="53" spans="2:15" ht="21.75" customHeight="1" x14ac:dyDescent="0.25">
      <c r="B53" s="396" t="s">
        <v>301</v>
      </c>
      <c r="C53" s="396"/>
      <c r="D53" s="396"/>
      <c r="E53" s="396"/>
      <c r="F53" s="396"/>
      <c r="G53" s="396"/>
      <c r="H53" s="396"/>
      <c r="I53" s="396"/>
      <c r="J53" s="397"/>
      <c r="M53" s="277"/>
      <c r="O53" s="279"/>
    </row>
    <row r="54" spans="2:15" ht="36" x14ac:dyDescent="0.25">
      <c r="B54" s="177" t="s">
        <v>302</v>
      </c>
      <c r="C54" s="238" t="s">
        <v>101</v>
      </c>
      <c r="D54" s="180" t="s">
        <v>543</v>
      </c>
      <c r="E54" s="179">
        <v>1000</v>
      </c>
      <c r="F54" s="179">
        <v>260</v>
      </c>
      <c r="G54" s="158">
        <v>97</v>
      </c>
      <c r="H54" s="179">
        <v>19</v>
      </c>
      <c r="I54" s="182">
        <v>5775</v>
      </c>
      <c r="J54" s="281">
        <v>4620</v>
      </c>
      <c r="M54" s="277"/>
      <c r="O54" s="279"/>
    </row>
    <row r="55" spans="2:15" ht="45.75" customHeight="1" x14ac:dyDescent="0.25">
      <c r="B55" s="177" t="s">
        <v>303</v>
      </c>
      <c r="C55" s="238" t="s">
        <v>101</v>
      </c>
      <c r="D55" s="180" t="s">
        <v>543</v>
      </c>
      <c r="E55" s="179">
        <v>1000</v>
      </c>
      <c r="F55" s="179">
        <v>260</v>
      </c>
      <c r="G55" s="158">
        <v>217</v>
      </c>
      <c r="H55" s="179">
        <v>20.7</v>
      </c>
      <c r="I55" s="182">
        <v>5985</v>
      </c>
      <c r="J55" s="281">
        <v>4788</v>
      </c>
      <c r="M55" s="277"/>
      <c r="O55" s="279"/>
    </row>
    <row r="56" spans="2:15" ht="38.25" customHeight="1" x14ac:dyDescent="0.25">
      <c r="B56" s="94" t="s">
        <v>544</v>
      </c>
      <c r="C56" s="183" t="s">
        <v>101</v>
      </c>
      <c r="D56" s="184" t="s">
        <v>543</v>
      </c>
      <c r="E56" s="94">
        <v>1000</v>
      </c>
      <c r="F56" s="94">
        <v>260</v>
      </c>
      <c r="G56" s="94">
        <v>320</v>
      </c>
      <c r="H56" s="94">
        <v>24</v>
      </c>
      <c r="I56" s="64">
        <v>6615</v>
      </c>
      <c r="J56" s="281">
        <v>5292</v>
      </c>
      <c r="M56" s="277"/>
      <c r="O56" s="279"/>
    </row>
    <row r="57" spans="2:15" ht="43.5" customHeight="1" x14ac:dyDescent="0.25">
      <c r="B57" s="94" t="s">
        <v>545</v>
      </c>
      <c r="C57" s="183" t="s">
        <v>4</v>
      </c>
      <c r="D57" s="184" t="s">
        <v>546</v>
      </c>
      <c r="E57" s="94">
        <v>1000</v>
      </c>
      <c r="F57" s="94">
        <v>260</v>
      </c>
      <c r="G57" s="94">
        <v>97</v>
      </c>
      <c r="H57" s="94">
        <v>28</v>
      </c>
      <c r="I57" s="64">
        <v>7035</v>
      </c>
      <c r="J57" s="281">
        <v>5628</v>
      </c>
      <c r="M57" s="277"/>
      <c r="O57" s="279"/>
    </row>
    <row r="58" spans="2:15" ht="41.25" customHeight="1" x14ac:dyDescent="0.25">
      <c r="B58" s="94" t="s">
        <v>547</v>
      </c>
      <c r="C58" s="183" t="s">
        <v>4</v>
      </c>
      <c r="D58" s="184" t="s">
        <v>546</v>
      </c>
      <c r="E58" s="94">
        <v>1000</v>
      </c>
      <c r="F58" s="94">
        <v>260</v>
      </c>
      <c r="G58" s="94">
        <v>217</v>
      </c>
      <c r="H58" s="94">
        <v>30</v>
      </c>
      <c r="I58" s="64">
        <v>7245</v>
      </c>
      <c r="J58" s="281">
        <v>5796</v>
      </c>
      <c r="M58" s="277"/>
      <c r="O58" s="279"/>
    </row>
    <row r="59" spans="2:15" ht="43.5" customHeight="1" x14ac:dyDescent="0.25">
      <c r="B59" s="94" t="s">
        <v>548</v>
      </c>
      <c r="C59" s="183" t="s">
        <v>4</v>
      </c>
      <c r="D59" s="184" t="s">
        <v>546</v>
      </c>
      <c r="E59" s="94">
        <v>1000</v>
      </c>
      <c r="F59" s="94">
        <v>260</v>
      </c>
      <c r="G59" s="94">
        <v>320</v>
      </c>
      <c r="H59" s="94">
        <v>30.5</v>
      </c>
      <c r="I59" s="64">
        <v>7600</v>
      </c>
      <c r="J59" s="281">
        <v>6080</v>
      </c>
      <c r="M59" s="277"/>
      <c r="O59" s="279"/>
    </row>
    <row r="60" spans="2:15" ht="21.75" customHeight="1" x14ac:dyDescent="0.25">
      <c r="B60" s="405" t="s">
        <v>549</v>
      </c>
      <c r="C60" s="405"/>
      <c r="D60" s="405"/>
      <c r="E60" s="405"/>
      <c r="F60" s="405"/>
      <c r="G60" s="405"/>
      <c r="H60" s="405"/>
      <c r="I60" s="405"/>
      <c r="J60" s="406"/>
      <c r="M60" s="277"/>
      <c r="O60" s="279"/>
    </row>
    <row r="61" spans="2:15" ht="18" customHeight="1" x14ac:dyDescent="0.25">
      <c r="B61" s="407" t="s">
        <v>226</v>
      </c>
      <c r="C61" s="407"/>
      <c r="D61" s="407"/>
      <c r="E61" s="407"/>
      <c r="F61" s="407"/>
      <c r="G61" s="407"/>
      <c r="H61" s="407"/>
      <c r="I61" s="407"/>
      <c r="J61" s="406"/>
      <c r="M61" s="277"/>
      <c r="O61" s="279"/>
    </row>
    <row r="62" spans="2:15" ht="46.5" customHeight="1" x14ac:dyDescent="0.25">
      <c r="B62" s="177" t="s">
        <v>550</v>
      </c>
      <c r="C62" s="185" t="s">
        <v>101</v>
      </c>
      <c r="D62" s="178" t="s">
        <v>551</v>
      </c>
      <c r="E62" s="186">
        <v>1000</v>
      </c>
      <c r="F62" s="186">
        <v>600</v>
      </c>
      <c r="G62" s="187">
        <v>560</v>
      </c>
      <c r="H62" s="188">
        <v>91.5</v>
      </c>
      <c r="I62" s="176">
        <v>23325</v>
      </c>
      <c r="J62" s="281">
        <v>18660</v>
      </c>
      <c r="M62" s="277"/>
      <c r="O62" s="279"/>
    </row>
    <row r="63" spans="2:15" ht="23.25" customHeight="1" x14ac:dyDescent="0.25">
      <c r="B63" s="394" t="s">
        <v>484</v>
      </c>
      <c r="C63" s="394"/>
      <c r="D63" s="394"/>
      <c r="E63" s="394"/>
      <c r="F63" s="394"/>
      <c r="G63" s="394"/>
      <c r="H63" s="394"/>
      <c r="I63" s="394"/>
      <c r="J63" s="395"/>
      <c r="M63" s="277"/>
      <c r="O63" s="279"/>
    </row>
    <row r="64" spans="2:15" ht="22.5" customHeight="1" x14ac:dyDescent="0.25">
      <c r="B64" s="158">
        <v>6391</v>
      </c>
      <c r="C64" s="236" t="s">
        <v>6</v>
      </c>
      <c r="D64" s="189" t="s">
        <v>552</v>
      </c>
      <c r="E64" s="237" t="s">
        <v>6</v>
      </c>
      <c r="F64" s="158">
        <v>600</v>
      </c>
      <c r="G64" s="158">
        <v>560</v>
      </c>
      <c r="H64" s="239">
        <v>0.7</v>
      </c>
      <c r="I64" s="160">
        <v>1200</v>
      </c>
      <c r="J64" s="281">
        <v>960</v>
      </c>
      <c r="M64" s="277"/>
      <c r="O64" s="279"/>
    </row>
    <row r="65" spans="2:10" ht="21.75" customHeight="1" x14ac:dyDescent="0.3">
      <c r="B65" s="384" t="s">
        <v>1192</v>
      </c>
      <c r="C65" s="385"/>
      <c r="D65" s="385"/>
      <c r="E65" s="385"/>
      <c r="F65" s="385"/>
      <c r="G65" s="385"/>
      <c r="H65" s="385"/>
      <c r="I65" s="385"/>
      <c r="J65" s="385"/>
    </row>
    <row r="66" spans="2:10" ht="20.25" customHeight="1" x14ac:dyDescent="0.2"/>
    <row r="67" spans="2:10" ht="18" customHeight="1" x14ac:dyDescent="0.2"/>
  </sheetData>
  <mergeCells count="23">
    <mergeCell ref="B60:J60"/>
    <mergeCell ref="B61:J61"/>
    <mergeCell ref="B23:J23"/>
    <mergeCell ref="B24:J24"/>
    <mergeCell ref="B11:J11"/>
    <mergeCell ref="B16:J16"/>
    <mergeCell ref="B43:J43"/>
    <mergeCell ref="B65:J65"/>
    <mergeCell ref="B9:J9"/>
    <mergeCell ref="D1:I1"/>
    <mergeCell ref="D6:F6"/>
    <mergeCell ref="G6:J6"/>
    <mergeCell ref="I2:J2"/>
    <mergeCell ref="D3:J3"/>
    <mergeCell ref="B63:J63"/>
    <mergeCell ref="D4:J4"/>
    <mergeCell ref="D5:J5"/>
    <mergeCell ref="B53:J53"/>
    <mergeCell ref="B29:J29"/>
    <mergeCell ref="B35:J35"/>
    <mergeCell ref="B42:J42"/>
    <mergeCell ref="B10:J10"/>
    <mergeCell ref="B50:J50"/>
  </mergeCells>
  <pageMargins left="0.25" right="0.25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view="pageBreakPreview" zoomScale="80" zoomScaleNormal="80" zoomScaleSheetLayoutView="80" workbookViewId="0">
      <selection activeCell="L13" sqref="L13"/>
    </sheetView>
  </sheetViews>
  <sheetFormatPr defaultRowHeight="12.75" x14ac:dyDescent="0.2"/>
  <cols>
    <col min="1" max="1" width="9.140625" style="1"/>
    <col min="2" max="2" width="10" style="6" customWidth="1"/>
    <col min="3" max="3" width="10.140625" style="1" customWidth="1"/>
    <col min="4" max="4" width="96.85546875" style="1" customWidth="1"/>
    <col min="5" max="5" width="9.5703125" style="1" customWidth="1"/>
    <col min="6" max="6" width="9.7109375" style="1" customWidth="1"/>
    <col min="7" max="7" width="8.5703125" style="1" customWidth="1"/>
    <col min="8" max="8" width="9.140625" style="1" customWidth="1"/>
    <col min="9" max="9" width="14.7109375" style="26" customWidth="1"/>
    <col min="10" max="10" width="15" style="26" customWidth="1"/>
    <col min="11" max="11" width="9.140625" style="1"/>
    <col min="12" max="12" width="16.28515625" style="1" bestFit="1" customWidth="1"/>
    <col min="13" max="13" width="9.140625" style="1"/>
    <col min="14" max="14" width="16.28515625" style="1" bestFit="1" customWidth="1"/>
    <col min="15" max="16384" width="9.140625" style="1"/>
  </cols>
  <sheetData>
    <row r="1" spans="1:14" ht="26.25" customHeight="1" thickTop="1" thickBot="1" x14ac:dyDescent="0.25">
      <c r="D1" s="36"/>
      <c r="E1" s="241"/>
      <c r="F1" s="241"/>
      <c r="G1" s="241"/>
      <c r="H1" s="36"/>
      <c r="I1" s="424"/>
      <c r="J1" s="425"/>
    </row>
    <row r="2" spans="1:14" ht="21" customHeight="1" thickTop="1" x14ac:dyDescent="0.2">
      <c r="B2" s="2"/>
      <c r="C2" s="3"/>
      <c r="D2" s="5"/>
      <c r="E2" s="430"/>
      <c r="F2" s="430"/>
      <c r="G2" s="430"/>
      <c r="H2" s="5"/>
      <c r="I2" s="426"/>
      <c r="J2" s="427"/>
    </row>
    <row r="3" spans="1:14" ht="15.75" x14ac:dyDescent="0.25">
      <c r="B3" s="4"/>
      <c r="C3" s="5"/>
      <c r="D3" s="353"/>
      <c r="E3" s="353"/>
      <c r="F3" s="353"/>
      <c r="G3" s="353"/>
      <c r="H3" s="353"/>
      <c r="I3" s="353"/>
      <c r="J3" s="428"/>
    </row>
    <row r="4" spans="1:14" ht="15" x14ac:dyDescent="0.25">
      <c r="B4" s="4"/>
      <c r="C4" s="5"/>
      <c r="D4" s="381"/>
      <c r="E4" s="381"/>
      <c r="F4" s="381"/>
      <c r="G4" s="381"/>
      <c r="H4" s="381"/>
      <c r="I4" s="381"/>
      <c r="J4" s="429"/>
    </row>
    <row r="5" spans="1:14" ht="15" x14ac:dyDescent="0.25">
      <c r="B5" s="4"/>
      <c r="C5" s="5"/>
      <c r="D5" s="381"/>
      <c r="E5" s="381"/>
      <c r="F5" s="381"/>
      <c r="G5" s="381"/>
      <c r="H5" s="381"/>
      <c r="I5" s="381"/>
      <c r="J5" s="429"/>
    </row>
    <row r="6" spans="1:14" ht="37.5" customHeight="1" thickBot="1" x14ac:dyDescent="0.3">
      <c r="B6" s="35"/>
      <c r="C6" s="36"/>
      <c r="D6" s="431"/>
      <c r="E6" s="431"/>
      <c r="F6" s="431"/>
      <c r="G6" s="431"/>
      <c r="H6" s="431"/>
      <c r="I6" s="431"/>
      <c r="J6" s="432"/>
    </row>
    <row r="7" spans="1:14" s="8" customFormat="1" ht="13.5" hidden="1" customHeight="1" thickTop="1" x14ac:dyDescent="0.2">
      <c r="A7" s="1"/>
      <c r="B7" s="6"/>
      <c r="C7" s="1"/>
      <c r="D7"/>
      <c r="E7" s="1"/>
      <c r="F7" s="1"/>
      <c r="G7" s="1"/>
      <c r="H7" s="1"/>
      <c r="I7" s="433"/>
      <c r="J7" s="434"/>
    </row>
    <row r="8" spans="1:14" s="15" customFormat="1" ht="61.5" customHeight="1" thickTop="1" x14ac:dyDescent="0.2">
      <c r="A8" s="8"/>
      <c r="B8" s="52" t="s">
        <v>0</v>
      </c>
      <c r="C8" s="52" t="s">
        <v>93</v>
      </c>
      <c r="D8" s="53" t="s">
        <v>1</v>
      </c>
      <c r="E8" s="52" t="s">
        <v>39</v>
      </c>
      <c r="F8" s="52" t="s">
        <v>40</v>
      </c>
      <c r="G8" s="52" t="s">
        <v>41</v>
      </c>
      <c r="H8" s="52" t="s">
        <v>42</v>
      </c>
      <c r="I8" s="54" t="s">
        <v>273</v>
      </c>
      <c r="J8" s="63" t="s">
        <v>275</v>
      </c>
    </row>
    <row r="9" spans="1:14" s="21" customFormat="1" ht="26.25" x14ac:dyDescent="0.2">
      <c r="A9" s="15"/>
      <c r="B9" s="346" t="s">
        <v>553</v>
      </c>
      <c r="C9" s="347"/>
      <c r="D9" s="347"/>
      <c r="E9" s="347"/>
      <c r="F9" s="347"/>
      <c r="G9" s="347"/>
      <c r="H9" s="347"/>
      <c r="I9" s="347"/>
      <c r="J9" s="435"/>
    </row>
    <row r="10" spans="1:14" s="12" customFormat="1" ht="26.25" x14ac:dyDescent="0.25">
      <c r="A10" s="21"/>
      <c r="B10" s="344" t="s">
        <v>554</v>
      </c>
      <c r="C10" s="342"/>
      <c r="D10" s="342"/>
      <c r="E10" s="342"/>
      <c r="F10" s="342"/>
      <c r="G10" s="342"/>
      <c r="H10" s="342"/>
      <c r="I10" s="342"/>
      <c r="J10" s="370"/>
    </row>
    <row r="11" spans="1:14" s="12" customFormat="1" ht="20.25" x14ac:dyDescent="0.25">
      <c r="B11" s="359" t="s">
        <v>190</v>
      </c>
      <c r="C11" s="362"/>
      <c r="D11" s="362"/>
      <c r="E11" s="362"/>
      <c r="F11" s="362"/>
      <c r="G11" s="362"/>
      <c r="H11" s="362"/>
      <c r="I11" s="362"/>
      <c r="J11" s="371"/>
    </row>
    <row r="12" spans="1:14" s="7" customFormat="1" ht="36" x14ac:dyDescent="0.25">
      <c r="A12" s="12"/>
      <c r="B12" s="190" t="s">
        <v>128</v>
      </c>
      <c r="C12" s="191" t="s">
        <v>129</v>
      </c>
      <c r="D12" s="18" t="s">
        <v>189</v>
      </c>
      <c r="E12" s="237">
        <v>1000</v>
      </c>
      <c r="F12" s="237">
        <v>190</v>
      </c>
      <c r="G12" s="51">
        <v>230</v>
      </c>
      <c r="H12" s="237">
        <v>67</v>
      </c>
      <c r="I12" s="150">
        <v>5905</v>
      </c>
      <c r="J12" s="281">
        <v>4724</v>
      </c>
      <c r="L12" s="279"/>
      <c r="N12" s="279"/>
    </row>
    <row r="13" spans="1:14" s="7" customFormat="1" ht="36" x14ac:dyDescent="0.2">
      <c r="B13" s="190" t="s">
        <v>100</v>
      </c>
      <c r="C13" s="191" t="s">
        <v>101</v>
      </c>
      <c r="D13" s="18" t="s">
        <v>191</v>
      </c>
      <c r="E13" s="237">
        <v>1000</v>
      </c>
      <c r="F13" s="237">
        <v>190</v>
      </c>
      <c r="G13" s="51">
        <v>230</v>
      </c>
      <c r="H13" s="237">
        <v>64</v>
      </c>
      <c r="I13" s="29">
        <v>5210</v>
      </c>
      <c r="J13" s="281">
        <v>4168</v>
      </c>
      <c r="L13" s="279"/>
      <c r="N13" s="279"/>
    </row>
    <row r="14" spans="1:14" s="7" customFormat="1" ht="36" x14ac:dyDescent="0.2">
      <c r="B14" s="177" t="s">
        <v>29</v>
      </c>
      <c r="C14" s="238" t="s">
        <v>4</v>
      </c>
      <c r="D14" s="178" t="s">
        <v>192</v>
      </c>
      <c r="E14" s="179">
        <v>1000</v>
      </c>
      <c r="F14" s="179">
        <v>190</v>
      </c>
      <c r="G14" s="158">
        <v>180</v>
      </c>
      <c r="H14" s="179">
        <v>57.3</v>
      </c>
      <c r="I14" s="29">
        <v>5720</v>
      </c>
      <c r="J14" s="281">
        <v>4576</v>
      </c>
      <c r="L14" s="279"/>
      <c r="N14" s="279"/>
    </row>
    <row r="15" spans="1:14" s="7" customFormat="1" ht="36" x14ac:dyDescent="0.2">
      <c r="B15" s="177" t="s">
        <v>102</v>
      </c>
      <c r="C15" s="238" t="s">
        <v>101</v>
      </c>
      <c r="D15" s="178" t="s">
        <v>193</v>
      </c>
      <c r="E15" s="179">
        <v>1000</v>
      </c>
      <c r="F15" s="179">
        <v>190</v>
      </c>
      <c r="G15" s="158">
        <v>180</v>
      </c>
      <c r="H15" s="179">
        <v>55</v>
      </c>
      <c r="I15" s="29">
        <v>5025</v>
      </c>
      <c r="J15" s="281">
        <v>4020</v>
      </c>
      <c r="L15" s="279"/>
      <c r="N15" s="279"/>
    </row>
    <row r="16" spans="1:14" s="7" customFormat="1" ht="36" x14ac:dyDescent="0.2">
      <c r="B16" s="177" t="s">
        <v>28</v>
      </c>
      <c r="C16" s="238" t="s">
        <v>4</v>
      </c>
      <c r="D16" s="178" t="s">
        <v>194</v>
      </c>
      <c r="E16" s="179">
        <v>1000</v>
      </c>
      <c r="F16" s="179">
        <v>190</v>
      </c>
      <c r="G16" s="158">
        <v>130</v>
      </c>
      <c r="H16" s="179">
        <v>48.1</v>
      </c>
      <c r="I16" s="29">
        <v>5540</v>
      </c>
      <c r="J16" s="281">
        <v>4432</v>
      </c>
      <c r="L16" s="279"/>
      <c r="N16" s="279"/>
    </row>
    <row r="17" spans="2:14" s="7" customFormat="1" ht="36" x14ac:dyDescent="0.2">
      <c r="B17" s="177" t="s">
        <v>103</v>
      </c>
      <c r="C17" s="238" t="s">
        <v>101</v>
      </c>
      <c r="D17" s="178" t="s">
        <v>195</v>
      </c>
      <c r="E17" s="179">
        <v>1000</v>
      </c>
      <c r="F17" s="179">
        <v>190</v>
      </c>
      <c r="G17" s="158">
        <v>130</v>
      </c>
      <c r="H17" s="179">
        <v>46</v>
      </c>
      <c r="I17" s="29">
        <v>4840</v>
      </c>
      <c r="J17" s="281">
        <v>3872</v>
      </c>
      <c r="L17" s="279"/>
      <c r="N17" s="279"/>
    </row>
    <row r="18" spans="2:14" s="7" customFormat="1" ht="36" x14ac:dyDescent="0.2">
      <c r="B18" s="177" t="s">
        <v>10</v>
      </c>
      <c r="C18" s="238" t="s">
        <v>4</v>
      </c>
      <c r="D18" s="178" t="s">
        <v>196</v>
      </c>
      <c r="E18" s="179">
        <v>1000</v>
      </c>
      <c r="F18" s="179">
        <v>190</v>
      </c>
      <c r="G18" s="158">
        <v>230</v>
      </c>
      <c r="H18" s="179">
        <v>69</v>
      </c>
      <c r="I18" s="29">
        <v>5965</v>
      </c>
      <c r="J18" s="281">
        <v>4772</v>
      </c>
      <c r="L18" s="279"/>
      <c r="N18" s="279"/>
    </row>
    <row r="19" spans="2:14" s="7" customFormat="1" ht="36" x14ac:dyDescent="0.2">
      <c r="B19" s="177" t="s">
        <v>31</v>
      </c>
      <c r="C19" s="238" t="s">
        <v>4</v>
      </c>
      <c r="D19" s="178" t="s">
        <v>197</v>
      </c>
      <c r="E19" s="179">
        <v>1000</v>
      </c>
      <c r="F19" s="179">
        <v>190</v>
      </c>
      <c r="G19" s="158">
        <v>180</v>
      </c>
      <c r="H19" s="179">
        <v>59.5</v>
      </c>
      <c r="I19" s="29">
        <v>5785</v>
      </c>
      <c r="J19" s="281">
        <v>4628</v>
      </c>
      <c r="L19" s="279"/>
      <c r="N19" s="279"/>
    </row>
    <row r="20" spans="2:14" s="7" customFormat="1" ht="36" x14ac:dyDescent="0.2">
      <c r="B20" s="177" t="s">
        <v>30</v>
      </c>
      <c r="C20" s="238" t="s">
        <v>4</v>
      </c>
      <c r="D20" s="178" t="s">
        <v>198</v>
      </c>
      <c r="E20" s="179">
        <v>1000</v>
      </c>
      <c r="F20" s="179">
        <v>190</v>
      </c>
      <c r="G20" s="158">
        <v>130</v>
      </c>
      <c r="H20" s="179">
        <v>49.5</v>
      </c>
      <c r="I20" s="29">
        <v>5600</v>
      </c>
      <c r="J20" s="281">
        <v>4480</v>
      </c>
      <c r="L20" s="279"/>
      <c r="N20" s="279"/>
    </row>
    <row r="21" spans="2:14" s="7" customFormat="1" ht="18" x14ac:dyDescent="0.2">
      <c r="B21" s="413" t="s">
        <v>135</v>
      </c>
      <c r="C21" s="413"/>
      <c r="D21" s="413"/>
      <c r="E21" s="413"/>
      <c r="F21" s="413"/>
      <c r="G21" s="413"/>
      <c r="H21" s="413"/>
      <c r="I21" s="413"/>
      <c r="J21" s="437"/>
      <c r="L21" s="279"/>
      <c r="N21" s="279"/>
    </row>
    <row r="22" spans="2:14" s="7" customFormat="1" ht="54" x14ac:dyDescent="0.2">
      <c r="B22" s="190" t="s">
        <v>146</v>
      </c>
      <c r="C22" s="191" t="s">
        <v>129</v>
      </c>
      <c r="D22" s="18" t="s">
        <v>199</v>
      </c>
      <c r="E22" s="237">
        <v>1000</v>
      </c>
      <c r="F22" s="237">
        <v>190</v>
      </c>
      <c r="G22" s="51">
        <v>230</v>
      </c>
      <c r="H22" s="237">
        <v>67</v>
      </c>
      <c r="I22" s="150">
        <v>6645</v>
      </c>
      <c r="J22" s="281">
        <v>5316</v>
      </c>
      <c r="L22" s="279"/>
      <c r="N22" s="279"/>
    </row>
    <row r="23" spans="2:14" s="7" customFormat="1" ht="54" x14ac:dyDescent="0.2">
      <c r="B23" s="190" t="s">
        <v>268</v>
      </c>
      <c r="C23" s="191" t="s">
        <v>269</v>
      </c>
      <c r="D23" s="18" t="s">
        <v>270</v>
      </c>
      <c r="E23" s="237">
        <v>1000</v>
      </c>
      <c r="F23" s="237">
        <v>190</v>
      </c>
      <c r="G23" s="51">
        <v>230</v>
      </c>
      <c r="H23" s="237">
        <v>67</v>
      </c>
      <c r="I23" s="150">
        <v>5945</v>
      </c>
      <c r="J23" s="281">
        <v>4756</v>
      </c>
      <c r="L23" s="279"/>
      <c r="N23" s="279"/>
    </row>
    <row r="24" spans="2:14" s="7" customFormat="1" ht="54" x14ac:dyDescent="0.2">
      <c r="B24" s="177" t="s">
        <v>130</v>
      </c>
      <c r="C24" s="238" t="s">
        <v>4</v>
      </c>
      <c r="D24" s="178" t="s">
        <v>200</v>
      </c>
      <c r="E24" s="179">
        <v>1000</v>
      </c>
      <c r="F24" s="179">
        <v>190</v>
      </c>
      <c r="G24" s="158">
        <v>180</v>
      </c>
      <c r="H24" s="179">
        <v>57.3</v>
      </c>
      <c r="I24" s="150">
        <v>6460</v>
      </c>
      <c r="J24" s="281">
        <v>5168</v>
      </c>
      <c r="L24" s="279"/>
      <c r="N24" s="279"/>
    </row>
    <row r="25" spans="2:14" s="7" customFormat="1" ht="54" x14ac:dyDescent="0.2">
      <c r="B25" s="177" t="s">
        <v>131</v>
      </c>
      <c r="C25" s="238" t="s">
        <v>4</v>
      </c>
      <c r="D25" s="178" t="s">
        <v>201</v>
      </c>
      <c r="E25" s="179">
        <v>1000</v>
      </c>
      <c r="F25" s="179">
        <v>190</v>
      </c>
      <c r="G25" s="158">
        <v>130</v>
      </c>
      <c r="H25" s="179">
        <v>48.1</v>
      </c>
      <c r="I25" s="150">
        <v>6275</v>
      </c>
      <c r="J25" s="281">
        <v>5020</v>
      </c>
      <c r="L25" s="279"/>
      <c r="N25" s="279"/>
    </row>
    <row r="26" spans="2:14" s="7" customFormat="1" ht="54" x14ac:dyDescent="0.2">
      <c r="B26" s="50" t="s">
        <v>132</v>
      </c>
      <c r="C26" s="236" t="s">
        <v>4</v>
      </c>
      <c r="D26" s="18" t="s">
        <v>203</v>
      </c>
      <c r="E26" s="237">
        <v>1000</v>
      </c>
      <c r="F26" s="237">
        <v>190</v>
      </c>
      <c r="G26" s="51">
        <v>230</v>
      </c>
      <c r="H26" s="237">
        <v>69</v>
      </c>
      <c r="I26" s="150">
        <v>6705</v>
      </c>
      <c r="J26" s="281">
        <v>5364</v>
      </c>
      <c r="L26" s="279"/>
      <c r="N26" s="279"/>
    </row>
    <row r="27" spans="2:14" s="7" customFormat="1" ht="54" x14ac:dyDescent="0.2">
      <c r="B27" s="50" t="s">
        <v>133</v>
      </c>
      <c r="C27" s="236" t="s">
        <v>4</v>
      </c>
      <c r="D27" s="18" t="s">
        <v>204</v>
      </c>
      <c r="E27" s="237">
        <v>1000</v>
      </c>
      <c r="F27" s="237">
        <v>190</v>
      </c>
      <c r="G27" s="51">
        <v>180</v>
      </c>
      <c r="H27" s="237">
        <v>59.5</v>
      </c>
      <c r="I27" s="150">
        <v>6525</v>
      </c>
      <c r="J27" s="281">
        <v>5220</v>
      </c>
      <c r="L27" s="279"/>
      <c r="N27" s="279"/>
    </row>
    <row r="28" spans="2:14" s="7" customFormat="1" ht="54" x14ac:dyDescent="0.2">
      <c r="B28" s="50" t="s">
        <v>134</v>
      </c>
      <c r="C28" s="236" t="s">
        <v>4</v>
      </c>
      <c r="D28" s="18" t="s">
        <v>202</v>
      </c>
      <c r="E28" s="237">
        <v>1000</v>
      </c>
      <c r="F28" s="237">
        <v>190</v>
      </c>
      <c r="G28" s="51">
        <v>130</v>
      </c>
      <c r="H28" s="237">
        <v>49.5</v>
      </c>
      <c r="I28" s="150">
        <v>6340</v>
      </c>
      <c r="J28" s="281">
        <v>5072</v>
      </c>
      <c r="L28" s="279"/>
      <c r="N28" s="279"/>
    </row>
    <row r="29" spans="2:14" s="7" customFormat="1" ht="18" x14ac:dyDescent="0.2">
      <c r="B29" s="413" t="s">
        <v>119</v>
      </c>
      <c r="C29" s="413"/>
      <c r="D29" s="413"/>
      <c r="E29" s="413"/>
      <c r="F29" s="413"/>
      <c r="G29" s="413"/>
      <c r="H29" s="413"/>
      <c r="I29" s="413"/>
      <c r="J29" s="437"/>
      <c r="L29" s="279"/>
      <c r="N29" s="279"/>
    </row>
    <row r="30" spans="2:14" s="7" customFormat="1" ht="36" x14ac:dyDescent="0.2">
      <c r="B30" s="192" t="s">
        <v>18</v>
      </c>
      <c r="C30" s="80" t="s">
        <v>4</v>
      </c>
      <c r="D30" s="193" t="s">
        <v>205</v>
      </c>
      <c r="E30" s="78">
        <v>500</v>
      </c>
      <c r="F30" s="78">
        <v>190</v>
      </c>
      <c r="G30" s="194">
        <v>490</v>
      </c>
      <c r="H30" s="78">
        <v>45.5</v>
      </c>
      <c r="I30" s="29">
        <v>6590</v>
      </c>
      <c r="J30" s="281">
        <v>5272</v>
      </c>
      <c r="L30" s="279"/>
      <c r="N30" s="279"/>
    </row>
    <row r="31" spans="2:14" s="7" customFormat="1" ht="36" x14ac:dyDescent="0.2">
      <c r="B31" s="192" t="s">
        <v>105</v>
      </c>
      <c r="C31" s="80" t="s">
        <v>101</v>
      </c>
      <c r="D31" s="193" t="s">
        <v>206</v>
      </c>
      <c r="E31" s="78">
        <v>500</v>
      </c>
      <c r="F31" s="78">
        <v>190</v>
      </c>
      <c r="G31" s="194">
        <v>490</v>
      </c>
      <c r="H31" s="78">
        <v>57.39</v>
      </c>
      <c r="I31" s="29">
        <v>6240</v>
      </c>
      <c r="J31" s="281">
        <v>4992</v>
      </c>
      <c r="L31" s="279"/>
      <c r="N31" s="279"/>
    </row>
    <row r="32" spans="2:14" s="7" customFormat="1" ht="36" x14ac:dyDescent="0.2">
      <c r="B32" s="192" t="s">
        <v>19</v>
      </c>
      <c r="C32" s="80" t="s">
        <v>4</v>
      </c>
      <c r="D32" s="193" t="s">
        <v>207</v>
      </c>
      <c r="E32" s="78">
        <v>500</v>
      </c>
      <c r="F32" s="78">
        <v>190</v>
      </c>
      <c r="G32" s="194">
        <v>490</v>
      </c>
      <c r="H32" s="78">
        <v>45</v>
      </c>
      <c r="I32" s="29">
        <v>6620</v>
      </c>
      <c r="J32" s="281">
        <v>5296</v>
      </c>
      <c r="L32" s="279"/>
      <c r="N32" s="279"/>
    </row>
    <row r="33" spans="1:14" s="7" customFormat="1" ht="18" x14ac:dyDescent="0.2">
      <c r="B33" s="438" t="s">
        <v>214</v>
      </c>
      <c r="C33" s="438"/>
      <c r="D33" s="438"/>
      <c r="E33" s="438"/>
      <c r="F33" s="438"/>
      <c r="G33" s="438"/>
      <c r="H33" s="438"/>
      <c r="I33" s="438"/>
      <c r="J33" s="439"/>
      <c r="L33" s="279"/>
      <c r="N33" s="279"/>
    </row>
    <row r="34" spans="1:14" s="7" customFormat="1" ht="36" x14ac:dyDescent="0.2">
      <c r="B34" s="284" t="s">
        <v>16</v>
      </c>
      <c r="C34" s="285" t="s">
        <v>4</v>
      </c>
      <c r="D34" s="180" t="s">
        <v>208</v>
      </c>
      <c r="E34" s="286">
        <v>1000</v>
      </c>
      <c r="F34" s="286">
        <v>190</v>
      </c>
      <c r="G34" s="286">
        <v>230</v>
      </c>
      <c r="H34" s="286">
        <v>46</v>
      </c>
      <c r="I34" s="182">
        <v>9420</v>
      </c>
      <c r="J34" s="281">
        <v>7536</v>
      </c>
      <c r="L34" s="279"/>
      <c r="N34" s="279"/>
    </row>
    <row r="35" spans="1:14" s="7" customFormat="1" ht="36" x14ac:dyDescent="0.2">
      <c r="B35" s="284" t="s">
        <v>104</v>
      </c>
      <c r="C35" s="285" t="s">
        <v>101</v>
      </c>
      <c r="D35" s="180" t="s">
        <v>209</v>
      </c>
      <c r="E35" s="286">
        <v>1000</v>
      </c>
      <c r="F35" s="286">
        <v>190</v>
      </c>
      <c r="G35" s="286">
        <v>230</v>
      </c>
      <c r="H35" s="286">
        <v>41.5</v>
      </c>
      <c r="I35" s="182">
        <v>8755</v>
      </c>
      <c r="J35" s="281">
        <v>7004</v>
      </c>
      <c r="L35" s="279"/>
      <c r="N35" s="279"/>
    </row>
    <row r="36" spans="1:14" s="7" customFormat="1" ht="36" x14ac:dyDescent="0.2">
      <c r="B36" s="284" t="s">
        <v>33</v>
      </c>
      <c r="C36" s="285" t="s">
        <v>4</v>
      </c>
      <c r="D36" s="180" t="s">
        <v>210</v>
      </c>
      <c r="E36" s="286">
        <v>1000</v>
      </c>
      <c r="F36" s="286">
        <v>190</v>
      </c>
      <c r="G36" s="286">
        <v>230</v>
      </c>
      <c r="H36" s="286">
        <v>49</v>
      </c>
      <c r="I36" s="182">
        <v>9480</v>
      </c>
      <c r="J36" s="281">
        <v>7584</v>
      </c>
      <c r="L36" s="279"/>
      <c r="N36" s="279"/>
    </row>
    <row r="37" spans="1:14" s="7" customFormat="1" ht="18" x14ac:dyDescent="0.2">
      <c r="B37" s="413" t="s">
        <v>119</v>
      </c>
      <c r="C37" s="413"/>
      <c r="D37" s="413"/>
      <c r="E37" s="413"/>
      <c r="F37" s="413"/>
      <c r="G37" s="413"/>
      <c r="H37" s="413"/>
      <c r="I37" s="413"/>
      <c r="J37" s="437"/>
      <c r="L37" s="279"/>
      <c r="N37" s="279"/>
    </row>
    <row r="38" spans="1:14" s="7" customFormat="1" ht="36" x14ac:dyDescent="0.2">
      <c r="B38" s="284" t="s">
        <v>21</v>
      </c>
      <c r="C38" s="285" t="s">
        <v>4</v>
      </c>
      <c r="D38" s="180" t="s">
        <v>211</v>
      </c>
      <c r="E38" s="286">
        <v>500</v>
      </c>
      <c r="F38" s="287">
        <v>190</v>
      </c>
      <c r="G38" s="287">
        <v>490</v>
      </c>
      <c r="H38" s="286">
        <v>53.5</v>
      </c>
      <c r="I38" s="182">
        <v>9455</v>
      </c>
      <c r="J38" s="281">
        <v>7564</v>
      </c>
      <c r="L38" s="279"/>
      <c r="N38" s="279"/>
    </row>
    <row r="39" spans="1:14" s="7" customFormat="1" ht="36" x14ac:dyDescent="0.2">
      <c r="B39" s="195" t="s">
        <v>106</v>
      </c>
      <c r="C39" s="80" t="s">
        <v>101</v>
      </c>
      <c r="D39" s="193" t="s">
        <v>212</v>
      </c>
      <c r="E39" s="78">
        <v>500</v>
      </c>
      <c r="F39" s="196">
        <v>190</v>
      </c>
      <c r="G39" s="196">
        <v>490</v>
      </c>
      <c r="H39" s="78">
        <v>37.56</v>
      </c>
      <c r="I39" s="182">
        <v>9125</v>
      </c>
      <c r="J39" s="281">
        <v>7300</v>
      </c>
      <c r="L39" s="279"/>
      <c r="N39" s="279"/>
    </row>
    <row r="40" spans="1:14" s="7" customFormat="1" ht="36" x14ac:dyDescent="0.2">
      <c r="B40" s="195" t="s">
        <v>97</v>
      </c>
      <c r="C40" s="80" t="s">
        <v>4</v>
      </c>
      <c r="D40" s="193" t="s">
        <v>213</v>
      </c>
      <c r="E40" s="78">
        <v>500</v>
      </c>
      <c r="F40" s="196">
        <v>190</v>
      </c>
      <c r="G40" s="196">
        <v>490</v>
      </c>
      <c r="H40" s="78">
        <v>53.5</v>
      </c>
      <c r="I40" s="182">
        <v>9485</v>
      </c>
      <c r="J40" s="281">
        <v>7588</v>
      </c>
      <c r="L40" s="279"/>
      <c r="N40" s="279"/>
    </row>
    <row r="41" spans="1:14" s="7" customFormat="1" ht="26.25" x14ac:dyDescent="0.2">
      <c r="B41" s="396" t="s">
        <v>125</v>
      </c>
      <c r="C41" s="396"/>
      <c r="D41" s="396"/>
      <c r="E41" s="396"/>
      <c r="F41" s="396"/>
      <c r="G41" s="396"/>
      <c r="H41" s="396"/>
      <c r="I41" s="396"/>
      <c r="J41" s="421"/>
      <c r="L41" s="279"/>
      <c r="N41" s="279"/>
    </row>
    <row r="42" spans="1:14" s="7" customFormat="1" ht="20.25" x14ac:dyDescent="0.2">
      <c r="B42" s="412" t="s">
        <v>215</v>
      </c>
      <c r="C42" s="412"/>
      <c r="D42" s="412"/>
      <c r="E42" s="412"/>
      <c r="F42" s="412"/>
      <c r="G42" s="412"/>
      <c r="H42" s="412"/>
      <c r="I42" s="412"/>
      <c r="J42" s="421"/>
      <c r="L42" s="279"/>
      <c r="N42" s="279"/>
    </row>
    <row r="43" spans="1:14" s="7" customFormat="1" ht="36" x14ac:dyDescent="0.2">
      <c r="B43" s="177" t="s">
        <v>11</v>
      </c>
      <c r="C43" s="238" t="s">
        <v>4</v>
      </c>
      <c r="D43" s="178" t="s">
        <v>216</v>
      </c>
      <c r="E43" s="179">
        <v>1000</v>
      </c>
      <c r="F43" s="179">
        <v>250</v>
      </c>
      <c r="G43" s="158">
        <v>310</v>
      </c>
      <c r="H43" s="179">
        <v>101.4</v>
      </c>
      <c r="I43" s="176">
        <v>8185</v>
      </c>
      <c r="J43" s="281">
        <v>6548</v>
      </c>
      <c r="L43" s="279"/>
      <c r="N43" s="279"/>
    </row>
    <row r="44" spans="1:14" s="12" customFormat="1" ht="36" x14ac:dyDescent="0.25">
      <c r="A44" s="7"/>
      <c r="B44" s="177" t="s">
        <v>24</v>
      </c>
      <c r="C44" s="238" t="s">
        <v>4</v>
      </c>
      <c r="D44" s="178" t="s">
        <v>217</v>
      </c>
      <c r="E44" s="179">
        <v>1000</v>
      </c>
      <c r="F44" s="179">
        <v>250</v>
      </c>
      <c r="G44" s="158">
        <v>260</v>
      </c>
      <c r="H44" s="179">
        <v>95.4</v>
      </c>
      <c r="I44" s="176">
        <v>8040</v>
      </c>
      <c r="J44" s="281">
        <v>6432</v>
      </c>
      <c r="L44" s="279"/>
      <c r="N44" s="279"/>
    </row>
    <row r="45" spans="1:14" s="7" customFormat="1" ht="36" x14ac:dyDescent="0.25">
      <c r="A45" s="12"/>
      <c r="B45" s="177" t="s">
        <v>23</v>
      </c>
      <c r="C45" s="238" t="s">
        <v>4</v>
      </c>
      <c r="D45" s="178" t="s">
        <v>218</v>
      </c>
      <c r="E45" s="179">
        <v>1000</v>
      </c>
      <c r="F45" s="179">
        <v>250</v>
      </c>
      <c r="G45" s="158">
        <v>210</v>
      </c>
      <c r="H45" s="179">
        <v>80.8</v>
      </c>
      <c r="I45" s="176">
        <v>7910</v>
      </c>
      <c r="J45" s="281">
        <v>6328</v>
      </c>
      <c r="L45" s="279"/>
      <c r="N45" s="279"/>
    </row>
    <row r="46" spans="1:14" s="7" customFormat="1" ht="18" x14ac:dyDescent="0.2">
      <c r="B46" s="436" t="s">
        <v>135</v>
      </c>
      <c r="C46" s="436"/>
      <c r="D46" s="436"/>
      <c r="E46" s="436"/>
      <c r="F46" s="436"/>
      <c r="G46" s="436"/>
      <c r="H46" s="436"/>
      <c r="I46" s="436"/>
      <c r="J46" s="437"/>
      <c r="L46" s="279"/>
      <c r="N46" s="279"/>
    </row>
    <row r="47" spans="1:14" s="7" customFormat="1" ht="54" x14ac:dyDescent="0.2">
      <c r="B47" s="177" t="s">
        <v>147</v>
      </c>
      <c r="C47" s="238" t="s">
        <v>4</v>
      </c>
      <c r="D47" s="178" t="s">
        <v>219</v>
      </c>
      <c r="E47" s="179">
        <v>1000</v>
      </c>
      <c r="F47" s="179">
        <v>250</v>
      </c>
      <c r="G47" s="158">
        <v>310</v>
      </c>
      <c r="H47" s="179">
        <v>101.4</v>
      </c>
      <c r="I47" s="176">
        <v>9010</v>
      </c>
      <c r="J47" s="281">
        <v>7208</v>
      </c>
      <c r="L47" s="279"/>
      <c r="N47" s="279"/>
    </row>
    <row r="48" spans="1:14" s="7" customFormat="1" ht="54" x14ac:dyDescent="0.2">
      <c r="B48" s="177" t="s">
        <v>136</v>
      </c>
      <c r="C48" s="238" t="s">
        <v>4</v>
      </c>
      <c r="D48" s="178" t="s">
        <v>220</v>
      </c>
      <c r="E48" s="179">
        <v>1000</v>
      </c>
      <c r="F48" s="179">
        <v>250</v>
      </c>
      <c r="G48" s="158">
        <v>260</v>
      </c>
      <c r="H48" s="179">
        <v>95.4</v>
      </c>
      <c r="I48" s="176">
        <v>8860</v>
      </c>
      <c r="J48" s="281">
        <v>7088</v>
      </c>
      <c r="L48" s="279"/>
      <c r="N48" s="279"/>
    </row>
    <row r="49" spans="1:14" s="7" customFormat="1" ht="54" x14ac:dyDescent="0.2">
      <c r="B49" s="177" t="s">
        <v>137</v>
      </c>
      <c r="C49" s="238" t="s">
        <v>4</v>
      </c>
      <c r="D49" s="178" t="s">
        <v>221</v>
      </c>
      <c r="E49" s="179">
        <v>1000</v>
      </c>
      <c r="F49" s="179">
        <v>250</v>
      </c>
      <c r="G49" s="158">
        <v>210</v>
      </c>
      <c r="H49" s="179">
        <v>80.8</v>
      </c>
      <c r="I49" s="176">
        <v>8735</v>
      </c>
      <c r="J49" s="281">
        <v>6988</v>
      </c>
      <c r="L49" s="279"/>
      <c r="N49" s="279"/>
    </row>
    <row r="50" spans="1:14" s="7" customFormat="1" ht="18" x14ac:dyDescent="0.2">
      <c r="B50" s="436" t="s">
        <v>119</v>
      </c>
      <c r="C50" s="436"/>
      <c r="D50" s="436"/>
      <c r="E50" s="436"/>
      <c r="F50" s="436"/>
      <c r="G50" s="436"/>
      <c r="H50" s="436"/>
      <c r="I50" s="436"/>
      <c r="J50" s="437"/>
      <c r="L50" s="279"/>
      <c r="N50" s="279"/>
    </row>
    <row r="51" spans="1:14" s="7" customFormat="1" ht="36" x14ac:dyDescent="0.2">
      <c r="B51" s="177" t="s">
        <v>20</v>
      </c>
      <c r="C51" s="238" t="s">
        <v>4</v>
      </c>
      <c r="D51" s="178" t="s">
        <v>222</v>
      </c>
      <c r="E51" s="179">
        <v>500</v>
      </c>
      <c r="F51" s="179">
        <v>250</v>
      </c>
      <c r="G51" s="158">
        <v>600</v>
      </c>
      <c r="H51" s="179">
        <v>85</v>
      </c>
      <c r="I51" s="176">
        <v>9085</v>
      </c>
      <c r="J51" s="281">
        <v>7268</v>
      </c>
      <c r="L51" s="279"/>
      <c r="N51" s="279"/>
    </row>
    <row r="52" spans="1:14" s="7" customFormat="1" ht="20.25" x14ac:dyDescent="0.2">
      <c r="B52" s="412" t="s">
        <v>214</v>
      </c>
      <c r="C52" s="412"/>
      <c r="D52" s="412"/>
      <c r="E52" s="412"/>
      <c r="F52" s="412"/>
      <c r="G52" s="412"/>
      <c r="H52" s="412"/>
      <c r="I52" s="412"/>
      <c r="J52" s="421"/>
      <c r="L52" s="279"/>
      <c r="N52" s="279"/>
    </row>
    <row r="53" spans="1:14" s="7" customFormat="1" ht="36" x14ac:dyDescent="0.2">
      <c r="B53" s="50" t="s">
        <v>17</v>
      </c>
      <c r="C53" s="236" t="s">
        <v>4</v>
      </c>
      <c r="D53" s="18" t="s">
        <v>223</v>
      </c>
      <c r="E53" s="237">
        <v>1000</v>
      </c>
      <c r="F53" s="237">
        <v>250</v>
      </c>
      <c r="G53" s="51">
        <v>310</v>
      </c>
      <c r="H53" s="237">
        <v>67.400000000000006</v>
      </c>
      <c r="I53" s="150">
        <v>11865</v>
      </c>
      <c r="J53" s="281">
        <v>9492</v>
      </c>
      <c r="L53" s="279"/>
      <c r="N53" s="279"/>
    </row>
    <row r="54" spans="1:14" s="7" customFormat="1" ht="18" x14ac:dyDescent="0.2">
      <c r="B54" s="413" t="s">
        <v>135</v>
      </c>
      <c r="C54" s="413"/>
      <c r="D54" s="413"/>
      <c r="E54" s="413"/>
      <c r="F54" s="413"/>
      <c r="G54" s="413"/>
      <c r="H54" s="413"/>
      <c r="I54" s="413"/>
      <c r="J54" s="417"/>
      <c r="L54" s="279"/>
      <c r="N54" s="279"/>
    </row>
    <row r="55" spans="1:14" s="7" customFormat="1" ht="54" x14ac:dyDescent="0.2">
      <c r="B55" s="50" t="s">
        <v>151</v>
      </c>
      <c r="C55" s="236" t="s">
        <v>4</v>
      </c>
      <c r="D55" s="18" t="s">
        <v>224</v>
      </c>
      <c r="E55" s="237">
        <v>1000</v>
      </c>
      <c r="F55" s="237">
        <v>250</v>
      </c>
      <c r="G55" s="51">
        <v>310</v>
      </c>
      <c r="H55" s="237">
        <v>67.400000000000006</v>
      </c>
      <c r="I55" s="150">
        <v>12645</v>
      </c>
      <c r="J55" s="281">
        <v>10116</v>
      </c>
      <c r="L55" s="279"/>
      <c r="N55" s="279"/>
    </row>
    <row r="56" spans="1:14" s="7" customFormat="1" ht="18" x14ac:dyDescent="0.25">
      <c r="B56" s="413" t="s">
        <v>119</v>
      </c>
      <c r="C56" s="413"/>
      <c r="D56" s="413"/>
      <c r="E56" s="413"/>
      <c r="F56" s="413"/>
      <c r="G56" s="413"/>
      <c r="H56" s="413"/>
      <c r="I56" s="413"/>
      <c r="J56" s="397"/>
      <c r="L56" s="279"/>
      <c r="N56" s="279"/>
    </row>
    <row r="57" spans="1:14" s="7" customFormat="1" ht="36" x14ac:dyDescent="0.2">
      <c r="B57" s="50" t="s">
        <v>22</v>
      </c>
      <c r="C57" s="236" t="s">
        <v>4</v>
      </c>
      <c r="D57" s="18" t="s">
        <v>225</v>
      </c>
      <c r="E57" s="237">
        <v>500</v>
      </c>
      <c r="F57" s="237">
        <v>250</v>
      </c>
      <c r="G57" s="51">
        <v>600</v>
      </c>
      <c r="H57" s="237">
        <v>72.7</v>
      </c>
      <c r="I57" s="150">
        <v>11865</v>
      </c>
      <c r="J57" s="281">
        <v>9492</v>
      </c>
      <c r="L57" s="279"/>
      <c r="N57" s="279"/>
    </row>
    <row r="58" spans="1:14" s="7" customFormat="1" ht="18" x14ac:dyDescent="0.2">
      <c r="B58" s="288"/>
      <c r="C58" s="272"/>
      <c r="D58" s="272"/>
      <c r="E58" s="272"/>
      <c r="F58" s="272"/>
      <c r="G58" s="272"/>
      <c r="H58" s="272"/>
      <c r="I58" s="423"/>
      <c r="J58" s="411"/>
      <c r="L58" s="279"/>
      <c r="N58" s="279"/>
    </row>
    <row r="59" spans="1:14" s="7" customFormat="1" ht="26.25" x14ac:dyDescent="0.2">
      <c r="B59" s="396" t="s">
        <v>126</v>
      </c>
      <c r="C59" s="396"/>
      <c r="D59" s="396"/>
      <c r="E59" s="396"/>
      <c r="F59" s="396"/>
      <c r="G59" s="396"/>
      <c r="H59" s="396"/>
      <c r="I59" s="396"/>
      <c r="J59" s="421"/>
      <c r="L59" s="279"/>
      <c r="N59" s="279"/>
    </row>
    <row r="60" spans="1:14" s="7" customFormat="1" ht="18" x14ac:dyDescent="0.2">
      <c r="B60" s="422" t="s">
        <v>215</v>
      </c>
      <c r="C60" s="422"/>
      <c r="D60" s="422"/>
      <c r="E60" s="422"/>
      <c r="F60" s="422"/>
      <c r="G60" s="422"/>
      <c r="H60" s="422"/>
      <c r="I60" s="422"/>
      <c r="J60" s="417"/>
      <c r="L60" s="279"/>
      <c r="N60" s="279"/>
    </row>
    <row r="61" spans="1:14" s="7" customFormat="1" ht="36" x14ac:dyDescent="0.2">
      <c r="B61" s="50" t="s">
        <v>173</v>
      </c>
      <c r="C61" s="236" t="s">
        <v>101</v>
      </c>
      <c r="D61" s="18" t="s">
        <v>227</v>
      </c>
      <c r="E61" s="237">
        <v>1000</v>
      </c>
      <c r="F61" s="237">
        <v>290</v>
      </c>
      <c r="G61" s="51">
        <v>335</v>
      </c>
      <c r="H61" s="237">
        <v>122</v>
      </c>
      <c r="I61" s="29">
        <v>9085</v>
      </c>
      <c r="J61" s="281">
        <v>7268</v>
      </c>
      <c r="L61" s="279"/>
      <c r="N61" s="279"/>
    </row>
    <row r="62" spans="1:14" ht="36" x14ac:dyDescent="0.2">
      <c r="A62" s="7"/>
      <c r="B62" s="50" t="s">
        <v>555</v>
      </c>
      <c r="C62" s="236" t="s">
        <v>4</v>
      </c>
      <c r="D62" s="198" t="s">
        <v>556</v>
      </c>
      <c r="E62" s="51">
        <v>1000</v>
      </c>
      <c r="F62" s="51">
        <v>290</v>
      </c>
      <c r="G62" s="51">
        <v>430</v>
      </c>
      <c r="H62" s="51">
        <v>142</v>
      </c>
      <c r="I62" s="289">
        <v>10105</v>
      </c>
      <c r="J62" s="281">
        <v>8084</v>
      </c>
      <c r="L62" s="279"/>
      <c r="N62" s="279"/>
    </row>
    <row r="63" spans="1:14" ht="36" x14ac:dyDescent="0.2">
      <c r="B63" s="50" t="s">
        <v>14</v>
      </c>
      <c r="C63" s="236" t="s">
        <v>4</v>
      </c>
      <c r="D63" s="18" t="s">
        <v>228</v>
      </c>
      <c r="E63" s="237">
        <v>1000</v>
      </c>
      <c r="F63" s="237">
        <v>290</v>
      </c>
      <c r="G63" s="51">
        <v>330</v>
      </c>
      <c r="H63" s="237">
        <v>122.5</v>
      </c>
      <c r="I63" s="150">
        <v>9745</v>
      </c>
      <c r="J63" s="281">
        <v>7796</v>
      </c>
      <c r="L63" s="279"/>
      <c r="N63" s="279"/>
    </row>
    <row r="64" spans="1:14" ht="36" x14ac:dyDescent="0.2">
      <c r="B64" s="50" t="s">
        <v>13</v>
      </c>
      <c r="C64" s="236" t="s">
        <v>4</v>
      </c>
      <c r="D64" s="18" t="s">
        <v>229</v>
      </c>
      <c r="E64" s="237">
        <v>1000</v>
      </c>
      <c r="F64" s="237">
        <v>290</v>
      </c>
      <c r="G64" s="51">
        <v>280</v>
      </c>
      <c r="H64" s="237">
        <v>112.8</v>
      </c>
      <c r="I64" s="150">
        <v>9550</v>
      </c>
      <c r="J64" s="281">
        <v>7640</v>
      </c>
      <c r="L64" s="279"/>
      <c r="N64" s="279"/>
    </row>
    <row r="65" spans="1:14" ht="36" x14ac:dyDescent="0.2">
      <c r="B65" s="50" t="s">
        <v>12</v>
      </c>
      <c r="C65" s="236" t="s">
        <v>4</v>
      </c>
      <c r="D65" s="193" t="s">
        <v>230</v>
      </c>
      <c r="E65" s="237">
        <v>1000</v>
      </c>
      <c r="F65" s="237">
        <v>290</v>
      </c>
      <c r="G65" s="51">
        <v>230</v>
      </c>
      <c r="H65" s="237">
        <v>103</v>
      </c>
      <c r="I65" s="150">
        <v>9425</v>
      </c>
      <c r="J65" s="281">
        <v>7540</v>
      </c>
      <c r="L65" s="279"/>
      <c r="N65" s="279"/>
    </row>
    <row r="66" spans="1:14" ht="18" x14ac:dyDescent="0.2">
      <c r="B66" s="413" t="s">
        <v>135</v>
      </c>
      <c r="C66" s="413"/>
      <c r="D66" s="413"/>
      <c r="E66" s="413"/>
      <c r="F66" s="413"/>
      <c r="G66" s="413"/>
      <c r="H66" s="413"/>
      <c r="I66" s="413"/>
      <c r="J66" s="417"/>
      <c r="L66" s="279"/>
      <c r="N66" s="279"/>
    </row>
    <row r="67" spans="1:14" ht="54" x14ac:dyDescent="0.2">
      <c r="B67" s="50" t="s">
        <v>152</v>
      </c>
      <c r="C67" s="236" t="s">
        <v>4</v>
      </c>
      <c r="D67" s="18" t="s">
        <v>231</v>
      </c>
      <c r="E67" s="237">
        <v>1000</v>
      </c>
      <c r="F67" s="237">
        <v>290</v>
      </c>
      <c r="G67" s="51">
        <v>330</v>
      </c>
      <c r="H67" s="237">
        <v>122.5</v>
      </c>
      <c r="I67" s="150">
        <v>10605</v>
      </c>
      <c r="J67" s="281">
        <v>8484</v>
      </c>
      <c r="L67" s="279"/>
      <c r="N67" s="279"/>
    </row>
    <row r="68" spans="1:14" ht="54" x14ac:dyDescent="0.2">
      <c r="B68" s="50" t="s">
        <v>138</v>
      </c>
      <c r="C68" s="236" t="s">
        <v>4</v>
      </c>
      <c r="D68" s="18" t="s">
        <v>232</v>
      </c>
      <c r="E68" s="237">
        <v>1000</v>
      </c>
      <c r="F68" s="237">
        <v>290</v>
      </c>
      <c r="G68" s="51">
        <v>280</v>
      </c>
      <c r="H68" s="237">
        <v>112.8</v>
      </c>
      <c r="I68" s="150">
        <v>10410</v>
      </c>
      <c r="J68" s="281">
        <v>8328</v>
      </c>
      <c r="L68" s="279"/>
      <c r="N68" s="279"/>
    </row>
    <row r="69" spans="1:14" s="8" customFormat="1" ht="54" x14ac:dyDescent="0.2">
      <c r="A69" s="1"/>
      <c r="B69" s="50" t="s">
        <v>139</v>
      </c>
      <c r="C69" s="236" t="s">
        <v>4</v>
      </c>
      <c r="D69" s="18" t="s">
        <v>233</v>
      </c>
      <c r="E69" s="237">
        <v>1000</v>
      </c>
      <c r="F69" s="237">
        <v>290</v>
      </c>
      <c r="G69" s="51">
        <v>230</v>
      </c>
      <c r="H69" s="237">
        <v>103</v>
      </c>
      <c r="I69" s="150">
        <v>10285</v>
      </c>
      <c r="J69" s="281">
        <v>8228</v>
      </c>
      <c r="L69" s="279"/>
      <c r="N69" s="279"/>
    </row>
    <row r="70" spans="1:14" s="7" customFormat="1" ht="18" x14ac:dyDescent="0.2">
      <c r="A70" s="8"/>
      <c r="B70" s="413" t="s">
        <v>119</v>
      </c>
      <c r="C70" s="413"/>
      <c r="D70" s="413"/>
      <c r="E70" s="413"/>
      <c r="F70" s="413"/>
      <c r="G70" s="413"/>
      <c r="H70" s="413"/>
      <c r="I70" s="413"/>
      <c r="J70" s="417"/>
      <c r="L70" s="279"/>
      <c r="N70" s="279"/>
    </row>
    <row r="71" spans="1:14" s="12" customFormat="1" ht="63.75" customHeight="1" x14ac:dyDescent="0.25">
      <c r="A71" s="37"/>
      <c r="B71" s="50" t="s">
        <v>279</v>
      </c>
      <c r="C71" s="236" t="s">
        <v>4</v>
      </c>
      <c r="D71" s="18" t="s">
        <v>234</v>
      </c>
      <c r="E71" s="237">
        <v>500</v>
      </c>
      <c r="F71" s="237">
        <v>290</v>
      </c>
      <c r="G71" s="51">
        <v>600</v>
      </c>
      <c r="H71" s="237">
        <v>93</v>
      </c>
      <c r="I71" s="150">
        <v>12590</v>
      </c>
      <c r="J71" s="281">
        <v>10072</v>
      </c>
      <c r="L71" s="279"/>
      <c r="N71" s="279"/>
    </row>
    <row r="72" spans="1:14" s="7" customFormat="1" ht="36" x14ac:dyDescent="0.25">
      <c r="A72" s="24"/>
      <c r="B72" s="50" t="s">
        <v>165</v>
      </c>
      <c r="C72" s="236" t="s">
        <v>4</v>
      </c>
      <c r="D72" s="18" t="s">
        <v>271</v>
      </c>
      <c r="E72" s="237">
        <v>500</v>
      </c>
      <c r="F72" s="237">
        <v>285</v>
      </c>
      <c r="G72" s="51">
        <v>290</v>
      </c>
      <c r="H72" s="237">
        <v>87.94</v>
      </c>
      <c r="I72" s="150">
        <v>11470</v>
      </c>
      <c r="J72" s="281">
        <v>9176</v>
      </c>
      <c r="L72" s="279"/>
      <c r="N72" s="279"/>
    </row>
    <row r="73" spans="1:14" s="7" customFormat="1" ht="36" x14ac:dyDescent="0.25">
      <c r="A73" s="12"/>
      <c r="B73" s="50" t="s">
        <v>163</v>
      </c>
      <c r="C73" s="236" t="s">
        <v>4</v>
      </c>
      <c r="D73" s="18" t="s">
        <v>235</v>
      </c>
      <c r="E73" s="237">
        <v>500</v>
      </c>
      <c r="F73" s="237">
        <v>285</v>
      </c>
      <c r="G73" s="51">
        <v>290</v>
      </c>
      <c r="H73" s="237">
        <v>80.349999999999994</v>
      </c>
      <c r="I73" s="150">
        <v>4585</v>
      </c>
      <c r="J73" s="281">
        <v>3668</v>
      </c>
      <c r="L73" s="279"/>
      <c r="N73" s="279"/>
    </row>
    <row r="74" spans="1:14" s="7" customFormat="1" ht="36" x14ac:dyDescent="0.2">
      <c r="B74" s="50" t="s">
        <v>164</v>
      </c>
      <c r="C74" s="236" t="s">
        <v>160</v>
      </c>
      <c r="D74" s="18" t="s">
        <v>236</v>
      </c>
      <c r="E74" s="237">
        <v>500</v>
      </c>
      <c r="F74" s="237">
        <v>285</v>
      </c>
      <c r="G74" s="51">
        <v>290</v>
      </c>
      <c r="H74" s="237">
        <v>90.62</v>
      </c>
      <c r="I74" s="150">
        <v>5100</v>
      </c>
      <c r="J74" s="281">
        <v>4080</v>
      </c>
      <c r="L74" s="279"/>
      <c r="N74" s="279"/>
    </row>
    <row r="75" spans="1:14" s="7" customFormat="1" ht="18" x14ac:dyDescent="0.2">
      <c r="B75" s="422" t="s">
        <v>214</v>
      </c>
      <c r="C75" s="422"/>
      <c r="D75" s="422"/>
      <c r="E75" s="422"/>
      <c r="F75" s="422"/>
      <c r="G75" s="422"/>
      <c r="H75" s="422"/>
      <c r="I75" s="422"/>
      <c r="J75" s="417"/>
      <c r="L75" s="279"/>
      <c r="N75" s="279"/>
    </row>
    <row r="76" spans="1:14" s="7" customFormat="1" ht="36" x14ac:dyDescent="0.2">
      <c r="B76" s="50" t="s">
        <v>55</v>
      </c>
      <c r="C76" s="236" t="s">
        <v>4</v>
      </c>
      <c r="D76" s="18" t="s">
        <v>237</v>
      </c>
      <c r="E76" s="237">
        <v>1000</v>
      </c>
      <c r="F76" s="237">
        <v>285</v>
      </c>
      <c r="G76" s="51">
        <v>335</v>
      </c>
      <c r="H76" s="237">
        <v>58</v>
      </c>
      <c r="I76" s="150">
        <v>15270</v>
      </c>
      <c r="J76" s="281">
        <v>12216</v>
      </c>
      <c r="L76" s="279"/>
      <c r="N76" s="279"/>
    </row>
    <row r="77" spans="1:14" s="7" customFormat="1" ht="18" x14ac:dyDescent="0.2">
      <c r="B77" s="413" t="s">
        <v>119</v>
      </c>
      <c r="C77" s="413"/>
      <c r="D77" s="413"/>
      <c r="E77" s="413"/>
      <c r="F77" s="413"/>
      <c r="G77" s="413"/>
      <c r="H77" s="413"/>
      <c r="I77" s="413"/>
      <c r="J77" s="417"/>
      <c r="L77" s="279"/>
      <c r="N77" s="279"/>
    </row>
    <row r="78" spans="1:14" s="7" customFormat="1" ht="36" x14ac:dyDescent="0.2">
      <c r="B78" s="50" t="s">
        <v>166</v>
      </c>
      <c r="C78" s="236" t="s">
        <v>4</v>
      </c>
      <c r="D78" s="18" t="s">
        <v>238</v>
      </c>
      <c r="E78" s="237">
        <v>500</v>
      </c>
      <c r="F78" s="237">
        <v>285</v>
      </c>
      <c r="G78" s="51">
        <v>600</v>
      </c>
      <c r="H78" s="237">
        <v>63.95</v>
      </c>
      <c r="I78" s="150">
        <v>13580</v>
      </c>
      <c r="J78" s="281">
        <v>10864</v>
      </c>
      <c r="L78" s="279"/>
      <c r="N78" s="279"/>
    </row>
    <row r="79" spans="1:14" s="7" customFormat="1" ht="54" x14ac:dyDescent="0.2">
      <c r="B79" s="50" t="s">
        <v>169</v>
      </c>
      <c r="C79" s="236" t="s">
        <v>4</v>
      </c>
      <c r="D79" s="18" t="s">
        <v>239</v>
      </c>
      <c r="E79" s="237">
        <v>500</v>
      </c>
      <c r="F79" s="237">
        <v>285</v>
      </c>
      <c r="G79" s="51">
        <v>600</v>
      </c>
      <c r="H79" s="237">
        <v>59.74</v>
      </c>
      <c r="I79" s="150">
        <v>12970</v>
      </c>
      <c r="J79" s="281">
        <v>10376</v>
      </c>
      <c r="L79" s="279"/>
      <c r="N79" s="279"/>
    </row>
    <row r="80" spans="1:14" s="7" customFormat="1" ht="36" x14ac:dyDescent="0.2">
      <c r="B80" s="50" t="s">
        <v>168</v>
      </c>
      <c r="C80" s="236" t="s">
        <v>4</v>
      </c>
      <c r="D80" s="18" t="s">
        <v>240</v>
      </c>
      <c r="E80" s="237">
        <v>500</v>
      </c>
      <c r="F80" s="237">
        <v>285</v>
      </c>
      <c r="G80" s="51">
        <v>600</v>
      </c>
      <c r="H80" s="237">
        <v>45.8</v>
      </c>
      <c r="I80" s="150">
        <v>5620</v>
      </c>
      <c r="J80" s="281">
        <v>4496</v>
      </c>
      <c r="L80" s="279"/>
      <c r="N80" s="279"/>
    </row>
    <row r="81" spans="1:14" s="7" customFormat="1" ht="36" x14ac:dyDescent="0.2">
      <c r="B81" s="50" t="s">
        <v>167</v>
      </c>
      <c r="C81" s="236" t="s">
        <v>4</v>
      </c>
      <c r="D81" s="18" t="s">
        <v>241</v>
      </c>
      <c r="E81" s="237">
        <v>500</v>
      </c>
      <c r="F81" s="237">
        <v>285</v>
      </c>
      <c r="G81" s="51">
        <v>600</v>
      </c>
      <c r="H81" s="237">
        <v>51.9</v>
      </c>
      <c r="I81" s="150">
        <v>6015</v>
      </c>
      <c r="J81" s="281">
        <v>4812</v>
      </c>
      <c r="L81" s="279"/>
      <c r="N81" s="279"/>
    </row>
    <row r="82" spans="1:14" s="7" customFormat="1" ht="18" x14ac:dyDescent="0.2">
      <c r="B82" s="396" t="s">
        <v>557</v>
      </c>
      <c r="C82" s="396"/>
      <c r="D82" s="396"/>
      <c r="E82" s="396"/>
      <c r="F82" s="396"/>
      <c r="G82" s="396"/>
      <c r="H82" s="396"/>
      <c r="I82" s="396"/>
      <c r="J82" s="417"/>
      <c r="L82" s="279"/>
      <c r="N82" s="279"/>
    </row>
    <row r="83" spans="1:14" s="7" customFormat="1" ht="18" x14ac:dyDescent="0.2">
      <c r="B83" s="422" t="s">
        <v>226</v>
      </c>
      <c r="C83" s="422"/>
      <c r="D83" s="422"/>
      <c r="E83" s="422"/>
      <c r="F83" s="422"/>
      <c r="G83" s="422"/>
      <c r="H83" s="422"/>
      <c r="I83" s="422"/>
      <c r="J83" s="417"/>
      <c r="L83" s="279"/>
      <c r="N83" s="279"/>
    </row>
    <row r="84" spans="1:14" s="7" customFormat="1" ht="36" x14ac:dyDescent="0.2">
      <c r="B84" s="50" t="s">
        <v>34</v>
      </c>
      <c r="C84" s="236" t="s">
        <v>4</v>
      </c>
      <c r="D84" s="18" t="s">
        <v>242</v>
      </c>
      <c r="E84" s="237">
        <v>1000</v>
      </c>
      <c r="F84" s="237">
        <v>385</v>
      </c>
      <c r="G84" s="51">
        <v>375</v>
      </c>
      <c r="H84" s="237">
        <v>47</v>
      </c>
      <c r="I84" s="150">
        <v>13867</v>
      </c>
      <c r="J84" s="281">
        <v>11093.6</v>
      </c>
      <c r="L84" s="279"/>
      <c r="N84" s="279"/>
    </row>
    <row r="85" spans="1:14" s="12" customFormat="1" ht="18" x14ac:dyDescent="0.25">
      <c r="A85" s="7"/>
      <c r="B85" s="422" t="s">
        <v>215</v>
      </c>
      <c r="C85" s="422"/>
      <c r="D85" s="422"/>
      <c r="E85" s="422"/>
      <c r="F85" s="422"/>
      <c r="G85" s="422"/>
      <c r="H85" s="422"/>
      <c r="I85" s="422"/>
      <c r="J85" s="417"/>
      <c r="L85" s="279"/>
      <c r="N85" s="279"/>
    </row>
    <row r="86" spans="1:14" s="12" customFormat="1" ht="36" x14ac:dyDescent="0.25">
      <c r="B86" s="50" t="s">
        <v>15</v>
      </c>
      <c r="C86" s="236" t="s">
        <v>4</v>
      </c>
      <c r="D86" s="18" t="s">
        <v>243</v>
      </c>
      <c r="E86" s="237">
        <v>1000</v>
      </c>
      <c r="F86" s="237">
        <v>380</v>
      </c>
      <c r="G86" s="51">
        <v>410</v>
      </c>
      <c r="H86" s="237">
        <v>188</v>
      </c>
      <c r="I86" s="29">
        <v>15600</v>
      </c>
      <c r="J86" s="281">
        <v>12480</v>
      </c>
      <c r="L86" s="279"/>
      <c r="N86" s="279"/>
    </row>
    <row r="87" spans="1:14" s="7" customFormat="1" ht="36" x14ac:dyDescent="0.25">
      <c r="A87" s="12"/>
      <c r="B87" s="50" t="s">
        <v>115</v>
      </c>
      <c r="C87" s="236" t="s">
        <v>101</v>
      </c>
      <c r="D87" s="18" t="s">
        <v>244</v>
      </c>
      <c r="E87" s="237">
        <v>1000</v>
      </c>
      <c r="F87" s="237">
        <v>380</v>
      </c>
      <c r="G87" s="51">
        <v>410</v>
      </c>
      <c r="H87" s="237">
        <v>179</v>
      </c>
      <c r="I87" s="29">
        <v>14090</v>
      </c>
      <c r="J87" s="281">
        <v>11272</v>
      </c>
      <c r="L87" s="279"/>
      <c r="N87" s="279"/>
    </row>
    <row r="88" spans="1:14" s="7" customFormat="1" ht="36" x14ac:dyDescent="0.2">
      <c r="B88" s="50" t="s">
        <v>26</v>
      </c>
      <c r="C88" s="236" t="s">
        <v>4</v>
      </c>
      <c r="D88" s="18" t="s">
        <v>245</v>
      </c>
      <c r="E88" s="237">
        <v>1000</v>
      </c>
      <c r="F88" s="237">
        <v>380</v>
      </c>
      <c r="G88" s="51">
        <v>360</v>
      </c>
      <c r="H88" s="237">
        <v>178</v>
      </c>
      <c r="I88" s="29">
        <v>15325</v>
      </c>
      <c r="J88" s="281">
        <v>12260</v>
      </c>
      <c r="L88" s="279"/>
      <c r="N88" s="279"/>
    </row>
    <row r="89" spans="1:14" s="12" customFormat="1" ht="36" x14ac:dyDescent="0.25">
      <c r="A89" s="7"/>
      <c r="B89" s="50" t="s">
        <v>114</v>
      </c>
      <c r="C89" s="236" t="s">
        <v>101</v>
      </c>
      <c r="D89" s="18" t="s">
        <v>246</v>
      </c>
      <c r="E89" s="237">
        <v>1000</v>
      </c>
      <c r="F89" s="237">
        <v>380</v>
      </c>
      <c r="G89" s="51">
        <v>360</v>
      </c>
      <c r="H89" s="237">
        <v>171</v>
      </c>
      <c r="I89" s="29">
        <v>13810</v>
      </c>
      <c r="J89" s="281">
        <v>11048</v>
      </c>
      <c r="L89" s="279"/>
      <c r="N89" s="279"/>
    </row>
    <row r="90" spans="1:14" s="7" customFormat="1" ht="36" x14ac:dyDescent="0.25">
      <c r="A90" s="12"/>
      <c r="B90" s="50" t="s">
        <v>25</v>
      </c>
      <c r="C90" s="236" t="s">
        <v>4</v>
      </c>
      <c r="D90" s="18" t="s">
        <v>247</v>
      </c>
      <c r="E90" s="237">
        <v>1000</v>
      </c>
      <c r="F90" s="237">
        <v>380</v>
      </c>
      <c r="G90" s="51">
        <v>310</v>
      </c>
      <c r="H90" s="237">
        <v>167</v>
      </c>
      <c r="I90" s="29">
        <v>15085</v>
      </c>
      <c r="J90" s="281">
        <v>12068</v>
      </c>
      <c r="L90" s="279"/>
      <c r="N90" s="279"/>
    </row>
    <row r="91" spans="1:14" s="7" customFormat="1" ht="36" x14ac:dyDescent="0.2">
      <c r="B91" s="50" t="s">
        <v>113</v>
      </c>
      <c r="C91" s="236" t="s">
        <v>101</v>
      </c>
      <c r="D91" s="18" t="s">
        <v>248</v>
      </c>
      <c r="E91" s="237">
        <v>1000</v>
      </c>
      <c r="F91" s="237">
        <v>380</v>
      </c>
      <c r="G91" s="51">
        <v>310</v>
      </c>
      <c r="H91" s="237">
        <v>157</v>
      </c>
      <c r="I91" s="29">
        <v>13575</v>
      </c>
      <c r="J91" s="281">
        <v>10860</v>
      </c>
      <c r="L91" s="279"/>
      <c r="N91" s="279"/>
    </row>
    <row r="92" spans="1:14" s="7" customFormat="1" ht="36" x14ac:dyDescent="0.2">
      <c r="B92" s="50" t="s">
        <v>162</v>
      </c>
      <c r="C92" s="236" t="s">
        <v>160</v>
      </c>
      <c r="D92" s="18" t="s">
        <v>558</v>
      </c>
      <c r="E92" s="237">
        <v>1000</v>
      </c>
      <c r="F92" s="237">
        <v>380</v>
      </c>
      <c r="G92" s="51">
        <v>610</v>
      </c>
      <c r="H92" s="237">
        <v>265</v>
      </c>
      <c r="I92" s="29">
        <v>16590</v>
      </c>
      <c r="J92" s="281">
        <v>13272</v>
      </c>
      <c r="L92" s="279"/>
      <c r="N92" s="279"/>
    </row>
    <row r="93" spans="1:14" s="7" customFormat="1" ht="36" x14ac:dyDescent="0.2">
      <c r="B93" s="50" t="s">
        <v>161</v>
      </c>
      <c r="C93" s="236" t="s">
        <v>101</v>
      </c>
      <c r="D93" s="18" t="s">
        <v>559</v>
      </c>
      <c r="E93" s="237">
        <v>1000</v>
      </c>
      <c r="F93" s="237">
        <v>380</v>
      </c>
      <c r="G93" s="51">
        <v>610</v>
      </c>
      <c r="H93" s="237">
        <v>194.2</v>
      </c>
      <c r="I93" s="29">
        <v>15080</v>
      </c>
      <c r="J93" s="281">
        <v>12064</v>
      </c>
      <c r="L93" s="279"/>
      <c r="N93" s="279"/>
    </row>
    <row r="94" spans="1:14" s="7" customFormat="1" ht="18" x14ac:dyDescent="0.2">
      <c r="B94" s="413" t="s">
        <v>135</v>
      </c>
      <c r="C94" s="413"/>
      <c r="D94" s="413"/>
      <c r="E94" s="413"/>
      <c r="F94" s="413"/>
      <c r="G94" s="413"/>
      <c r="H94" s="413"/>
      <c r="I94" s="413"/>
      <c r="J94" s="417"/>
      <c r="L94" s="279"/>
      <c r="N94" s="279"/>
    </row>
    <row r="95" spans="1:14" s="7" customFormat="1" ht="54" x14ac:dyDescent="0.2">
      <c r="B95" s="50" t="s">
        <v>153</v>
      </c>
      <c r="C95" s="236" t="s">
        <v>4</v>
      </c>
      <c r="D95" s="18" t="s">
        <v>249</v>
      </c>
      <c r="E95" s="237">
        <v>1000</v>
      </c>
      <c r="F95" s="237">
        <v>380</v>
      </c>
      <c r="G95" s="51">
        <v>410</v>
      </c>
      <c r="H95" s="237">
        <v>188</v>
      </c>
      <c r="I95" s="150">
        <v>16525</v>
      </c>
      <c r="J95" s="281">
        <v>13220</v>
      </c>
      <c r="L95" s="279"/>
      <c r="N95" s="279"/>
    </row>
    <row r="96" spans="1:14" s="7" customFormat="1" ht="54" x14ac:dyDescent="0.2">
      <c r="B96" s="50" t="s">
        <v>140</v>
      </c>
      <c r="C96" s="236" t="s">
        <v>4</v>
      </c>
      <c r="D96" s="18" t="s">
        <v>250</v>
      </c>
      <c r="E96" s="237">
        <v>1000</v>
      </c>
      <c r="F96" s="237">
        <v>380</v>
      </c>
      <c r="G96" s="51">
        <v>360</v>
      </c>
      <c r="H96" s="237">
        <v>178</v>
      </c>
      <c r="I96" s="150">
        <v>16250</v>
      </c>
      <c r="J96" s="281">
        <v>13000</v>
      </c>
      <c r="L96" s="279"/>
      <c r="N96" s="279"/>
    </row>
    <row r="97" spans="2:14" s="7" customFormat="1" ht="54" x14ac:dyDescent="0.2">
      <c r="B97" s="50" t="s">
        <v>154</v>
      </c>
      <c r="C97" s="236" t="s">
        <v>4</v>
      </c>
      <c r="D97" s="18" t="s">
        <v>251</v>
      </c>
      <c r="E97" s="237">
        <v>1000</v>
      </c>
      <c r="F97" s="237">
        <v>380</v>
      </c>
      <c r="G97" s="51">
        <v>310</v>
      </c>
      <c r="H97" s="237">
        <v>167</v>
      </c>
      <c r="I97" s="150">
        <v>16010</v>
      </c>
      <c r="J97" s="281">
        <v>12808</v>
      </c>
      <c r="L97" s="279"/>
      <c r="N97" s="279"/>
    </row>
    <row r="98" spans="2:14" s="7" customFormat="1" ht="36" x14ac:dyDescent="0.2">
      <c r="B98" s="50" t="s">
        <v>159</v>
      </c>
      <c r="C98" s="236" t="s">
        <v>160</v>
      </c>
      <c r="D98" s="18" t="s">
        <v>560</v>
      </c>
      <c r="E98" s="237">
        <v>1000</v>
      </c>
      <c r="F98" s="237">
        <v>380</v>
      </c>
      <c r="G98" s="51">
        <v>610</v>
      </c>
      <c r="H98" s="237">
        <v>199.9</v>
      </c>
      <c r="I98" s="150">
        <v>17515</v>
      </c>
      <c r="J98" s="281">
        <v>14012</v>
      </c>
      <c r="L98" s="279"/>
      <c r="N98" s="279"/>
    </row>
    <row r="99" spans="2:14" s="7" customFormat="1" ht="36" x14ac:dyDescent="0.2">
      <c r="B99" s="50" t="s">
        <v>157</v>
      </c>
      <c r="C99" s="236" t="s">
        <v>158</v>
      </c>
      <c r="D99" s="18" t="s">
        <v>561</v>
      </c>
      <c r="E99" s="237">
        <v>1000</v>
      </c>
      <c r="F99" s="237">
        <v>385</v>
      </c>
      <c r="G99" s="51">
        <v>610</v>
      </c>
      <c r="H99" s="237">
        <v>191.2</v>
      </c>
      <c r="I99" s="29">
        <v>16000</v>
      </c>
      <c r="J99" s="281">
        <v>12800</v>
      </c>
      <c r="L99" s="279"/>
      <c r="N99" s="279"/>
    </row>
    <row r="100" spans="2:14" s="7" customFormat="1" ht="18" x14ac:dyDescent="0.2">
      <c r="B100" s="413" t="s">
        <v>119</v>
      </c>
      <c r="C100" s="413"/>
      <c r="D100" s="413"/>
      <c r="E100" s="413"/>
      <c r="F100" s="413"/>
      <c r="G100" s="413"/>
      <c r="H100" s="413"/>
      <c r="I100" s="413"/>
      <c r="J100" s="417"/>
      <c r="L100" s="279"/>
      <c r="N100" s="279"/>
    </row>
    <row r="101" spans="2:14" s="7" customFormat="1" ht="54" x14ac:dyDescent="0.2">
      <c r="B101" s="50" t="s">
        <v>56</v>
      </c>
      <c r="C101" s="236" t="s">
        <v>4</v>
      </c>
      <c r="D101" s="18" t="s">
        <v>252</v>
      </c>
      <c r="E101" s="237">
        <v>510</v>
      </c>
      <c r="F101" s="237">
        <v>380</v>
      </c>
      <c r="G101" s="51">
        <v>440</v>
      </c>
      <c r="H101" s="237">
        <v>99.9</v>
      </c>
      <c r="I101" s="150">
        <v>12855</v>
      </c>
      <c r="J101" s="281">
        <v>10284</v>
      </c>
      <c r="L101" s="279"/>
      <c r="N101" s="279"/>
    </row>
    <row r="102" spans="2:14" s="7" customFormat="1" ht="54" x14ac:dyDescent="0.2">
      <c r="B102" s="50" t="s">
        <v>156</v>
      </c>
      <c r="C102" s="236" t="s">
        <v>101</v>
      </c>
      <c r="D102" s="18" t="s">
        <v>253</v>
      </c>
      <c r="E102" s="237">
        <v>510</v>
      </c>
      <c r="F102" s="237">
        <v>380</v>
      </c>
      <c r="G102" s="51">
        <v>440</v>
      </c>
      <c r="H102" s="237">
        <v>91</v>
      </c>
      <c r="I102" s="29">
        <v>12095</v>
      </c>
      <c r="J102" s="281">
        <v>9676</v>
      </c>
      <c r="L102" s="279"/>
      <c r="N102" s="279"/>
    </row>
    <row r="103" spans="2:14" s="7" customFormat="1" ht="36" x14ac:dyDescent="0.2">
      <c r="B103" s="50" t="s">
        <v>57</v>
      </c>
      <c r="C103" s="236" t="s">
        <v>4</v>
      </c>
      <c r="D103" s="18" t="s">
        <v>254</v>
      </c>
      <c r="E103" s="237">
        <v>510</v>
      </c>
      <c r="F103" s="237">
        <v>380</v>
      </c>
      <c r="G103" s="51">
        <v>440</v>
      </c>
      <c r="H103" s="237">
        <v>74.5</v>
      </c>
      <c r="I103" s="150">
        <v>4895</v>
      </c>
      <c r="J103" s="281">
        <v>3916</v>
      </c>
      <c r="L103" s="279"/>
      <c r="N103" s="279"/>
    </row>
    <row r="104" spans="2:14" s="7" customFormat="1" ht="36" x14ac:dyDescent="0.2">
      <c r="B104" s="50" t="s">
        <v>58</v>
      </c>
      <c r="C104" s="236" t="s">
        <v>4</v>
      </c>
      <c r="D104" s="18" t="s">
        <v>255</v>
      </c>
      <c r="E104" s="237">
        <v>510</v>
      </c>
      <c r="F104" s="237">
        <v>380</v>
      </c>
      <c r="G104" s="51">
        <v>440</v>
      </c>
      <c r="H104" s="237">
        <v>89.5</v>
      </c>
      <c r="I104" s="150">
        <v>5025</v>
      </c>
      <c r="J104" s="281">
        <v>4020</v>
      </c>
      <c r="L104" s="279"/>
      <c r="N104" s="279"/>
    </row>
    <row r="105" spans="2:14" s="7" customFormat="1" ht="20.25" x14ac:dyDescent="0.2">
      <c r="B105" s="412" t="s">
        <v>214</v>
      </c>
      <c r="C105" s="412"/>
      <c r="D105" s="412"/>
      <c r="E105" s="412"/>
      <c r="F105" s="412"/>
      <c r="G105" s="412"/>
      <c r="H105" s="412"/>
      <c r="I105" s="412"/>
      <c r="J105" s="411"/>
      <c r="L105" s="279"/>
      <c r="N105" s="279"/>
    </row>
    <row r="106" spans="2:14" s="7" customFormat="1" ht="36" x14ac:dyDescent="0.2">
      <c r="B106" s="50" t="s">
        <v>59</v>
      </c>
      <c r="C106" s="236" t="s">
        <v>4</v>
      </c>
      <c r="D106" s="18" t="s">
        <v>256</v>
      </c>
      <c r="E106" s="237">
        <v>1000</v>
      </c>
      <c r="F106" s="237">
        <v>385</v>
      </c>
      <c r="G106" s="51">
        <v>410</v>
      </c>
      <c r="H106" s="237">
        <v>125</v>
      </c>
      <c r="I106" s="150">
        <v>22840</v>
      </c>
      <c r="J106" s="281">
        <v>18272</v>
      </c>
      <c r="L106" s="279"/>
      <c r="N106" s="279"/>
    </row>
    <row r="107" spans="2:14" s="7" customFormat="1" ht="36" x14ac:dyDescent="0.2">
      <c r="B107" s="50" t="s">
        <v>109</v>
      </c>
      <c r="C107" s="236" t="s">
        <v>101</v>
      </c>
      <c r="D107" s="18" t="s">
        <v>257</v>
      </c>
      <c r="E107" s="237">
        <v>1000</v>
      </c>
      <c r="F107" s="237">
        <v>385</v>
      </c>
      <c r="G107" s="51">
        <v>410</v>
      </c>
      <c r="H107" s="237">
        <v>118</v>
      </c>
      <c r="I107" s="29">
        <v>21270</v>
      </c>
      <c r="J107" s="281">
        <v>17016</v>
      </c>
      <c r="L107" s="279"/>
      <c r="N107" s="279"/>
    </row>
    <row r="108" spans="2:14" s="7" customFormat="1" ht="18" x14ac:dyDescent="0.2">
      <c r="B108" s="413" t="s">
        <v>119</v>
      </c>
      <c r="C108" s="413"/>
      <c r="D108" s="413"/>
      <c r="E108" s="413"/>
      <c r="F108" s="413"/>
      <c r="G108" s="413"/>
      <c r="H108" s="413"/>
      <c r="I108" s="413"/>
      <c r="J108" s="64"/>
      <c r="L108" s="279"/>
      <c r="N108" s="279"/>
    </row>
    <row r="109" spans="2:14" s="7" customFormat="1" ht="54" x14ac:dyDescent="0.2">
      <c r="B109" s="50" t="s">
        <v>110</v>
      </c>
      <c r="C109" s="236" t="s">
        <v>4</v>
      </c>
      <c r="D109" s="18" t="s">
        <v>258</v>
      </c>
      <c r="E109" s="237">
        <v>510</v>
      </c>
      <c r="F109" s="237">
        <v>380</v>
      </c>
      <c r="G109" s="51">
        <v>440</v>
      </c>
      <c r="H109" s="237">
        <v>77.09</v>
      </c>
      <c r="I109" s="150">
        <v>13890</v>
      </c>
      <c r="J109" s="281">
        <v>11112</v>
      </c>
      <c r="L109" s="279"/>
      <c r="N109" s="279"/>
    </row>
    <row r="110" spans="2:14" s="7" customFormat="1" ht="36" x14ac:dyDescent="0.2">
      <c r="B110" s="50" t="s">
        <v>111</v>
      </c>
      <c r="C110" s="236" t="s">
        <v>4</v>
      </c>
      <c r="D110" s="18" t="s">
        <v>259</v>
      </c>
      <c r="E110" s="237">
        <v>510</v>
      </c>
      <c r="F110" s="237">
        <v>380</v>
      </c>
      <c r="G110" s="51">
        <v>440</v>
      </c>
      <c r="H110" s="237">
        <v>39.56</v>
      </c>
      <c r="I110" s="150">
        <v>5060</v>
      </c>
      <c r="J110" s="281">
        <v>4048</v>
      </c>
      <c r="L110" s="279"/>
      <c r="N110" s="279"/>
    </row>
    <row r="111" spans="2:14" s="7" customFormat="1" ht="36" x14ac:dyDescent="0.2">
      <c r="B111" s="50" t="s">
        <v>112</v>
      </c>
      <c r="C111" s="236" t="s">
        <v>4</v>
      </c>
      <c r="D111" s="18" t="s">
        <v>260</v>
      </c>
      <c r="E111" s="237">
        <v>510</v>
      </c>
      <c r="F111" s="237">
        <v>380</v>
      </c>
      <c r="G111" s="51">
        <v>440</v>
      </c>
      <c r="H111" s="237">
        <v>49.7</v>
      </c>
      <c r="I111" s="150">
        <v>7245</v>
      </c>
      <c r="J111" s="281">
        <v>5796</v>
      </c>
      <c r="L111" s="279"/>
      <c r="N111" s="279"/>
    </row>
    <row r="112" spans="2:14" s="7" customFormat="1" ht="18" x14ac:dyDescent="0.2">
      <c r="B112" s="418" t="s">
        <v>562</v>
      </c>
      <c r="C112" s="419"/>
      <c r="D112" s="419"/>
      <c r="E112" s="419"/>
      <c r="F112" s="419"/>
      <c r="G112" s="419"/>
      <c r="H112" s="419"/>
      <c r="I112" s="419"/>
      <c r="J112" s="419"/>
      <c r="L112" s="279"/>
      <c r="N112" s="279"/>
    </row>
    <row r="113" spans="1:14" s="7" customFormat="1" ht="18" x14ac:dyDescent="0.2">
      <c r="B113" s="290"/>
      <c r="C113" s="291"/>
      <c r="D113" s="292" t="s">
        <v>431</v>
      </c>
      <c r="E113" s="293"/>
      <c r="F113" s="293"/>
      <c r="G113" s="294"/>
      <c r="H113" s="293"/>
      <c r="I113" s="295"/>
      <c r="J113" s="282"/>
      <c r="L113" s="279"/>
      <c r="N113" s="279"/>
    </row>
    <row r="114" spans="1:14" s="7" customFormat="1" ht="36" x14ac:dyDescent="0.2">
      <c r="B114" s="50" t="s">
        <v>433</v>
      </c>
      <c r="C114" s="236" t="s">
        <v>4</v>
      </c>
      <c r="D114" s="18" t="s">
        <v>434</v>
      </c>
      <c r="E114" s="237">
        <v>1000</v>
      </c>
      <c r="F114" s="237">
        <v>520</v>
      </c>
      <c r="G114" s="51">
        <v>410</v>
      </c>
      <c r="H114" s="237">
        <v>290</v>
      </c>
      <c r="I114" s="150">
        <v>22880</v>
      </c>
      <c r="J114" s="281">
        <v>18304</v>
      </c>
      <c r="L114" s="279"/>
      <c r="N114" s="279"/>
    </row>
    <row r="115" spans="1:14" s="7" customFormat="1" ht="36" x14ac:dyDescent="0.2">
      <c r="B115" s="50" t="s">
        <v>435</v>
      </c>
      <c r="C115" s="236" t="s">
        <v>4</v>
      </c>
      <c r="D115" s="18" t="s">
        <v>436</v>
      </c>
      <c r="E115" s="237">
        <v>1000</v>
      </c>
      <c r="F115" s="237">
        <v>520</v>
      </c>
      <c r="G115" s="51">
        <v>460</v>
      </c>
      <c r="H115" s="237">
        <v>304</v>
      </c>
      <c r="I115" s="150">
        <v>23320</v>
      </c>
      <c r="J115" s="281">
        <v>18656</v>
      </c>
      <c r="L115" s="279"/>
      <c r="N115" s="279"/>
    </row>
    <row r="116" spans="1:14" s="7" customFormat="1" ht="36" x14ac:dyDescent="0.2">
      <c r="B116" s="50" t="s">
        <v>432</v>
      </c>
      <c r="C116" s="236" t="s">
        <v>4</v>
      </c>
      <c r="D116" s="18" t="s">
        <v>437</v>
      </c>
      <c r="E116" s="237">
        <v>1000</v>
      </c>
      <c r="F116" s="237">
        <v>520</v>
      </c>
      <c r="G116" s="51">
        <v>510</v>
      </c>
      <c r="H116" s="237">
        <v>318</v>
      </c>
      <c r="I116" s="150">
        <v>23750</v>
      </c>
      <c r="J116" s="281">
        <v>19000</v>
      </c>
      <c r="L116" s="279"/>
      <c r="N116" s="279"/>
    </row>
    <row r="117" spans="1:14" s="7" customFormat="1" ht="36" x14ac:dyDescent="0.2">
      <c r="B117" s="50" t="s">
        <v>438</v>
      </c>
      <c r="C117" s="236" t="s">
        <v>4</v>
      </c>
      <c r="D117" s="18" t="s">
        <v>439</v>
      </c>
      <c r="E117" s="237">
        <v>1000</v>
      </c>
      <c r="F117" s="237">
        <v>520</v>
      </c>
      <c r="G117" s="51">
        <v>610</v>
      </c>
      <c r="H117" s="237">
        <v>345</v>
      </c>
      <c r="I117" s="150">
        <v>24215</v>
      </c>
      <c r="J117" s="281">
        <v>19372</v>
      </c>
      <c r="L117" s="279"/>
      <c r="N117" s="279"/>
    </row>
    <row r="118" spans="1:14" s="7" customFormat="1" ht="18" x14ac:dyDescent="0.2">
      <c r="B118" s="420" t="s">
        <v>119</v>
      </c>
      <c r="C118" s="421"/>
      <c r="D118" s="421"/>
      <c r="E118" s="421"/>
      <c r="F118" s="421"/>
      <c r="G118" s="421"/>
      <c r="H118" s="421"/>
      <c r="I118" s="421"/>
      <c r="J118" s="421"/>
      <c r="L118" s="279"/>
      <c r="N118" s="279"/>
    </row>
    <row r="119" spans="1:14" s="7" customFormat="1" ht="36" x14ac:dyDescent="0.2">
      <c r="B119" s="50" t="s">
        <v>440</v>
      </c>
      <c r="C119" s="236" t="s">
        <v>4</v>
      </c>
      <c r="D119" s="18" t="s">
        <v>441</v>
      </c>
      <c r="E119" s="237">
        <v>500</v>
      </c>
      <c r="F119" s="237">
        <v>520</v>
      </c>
      <c r="G119" s="51">
        <v>950</v>
      </c>
      <c r="H119" s="237">
        <v>424</v>
      </c>
      <c r="I119" s="150">
        <v>17400</v>
      </c>
      <c r="J119" s="281">
        <v>13920</v>
      </c>
      <c r="L119" s="279"/>
      <c r="N119" s="279"/>
    </row>
    <row r="120" spans="1:14" s="7" customFormat="1" ht="18" x14ac:dyDescent="0.2">
      <c r="B120" s="50" t="s">
        <v>443</v>
      </c>
      <c r="C120" s="236" t="s">
        <v>4</v>
      </c>
      <c r="D120" s="18" t="s">
        <v>442</v>
      </c>
      <c r="E120" s="237">
        <v>500</v>
      </c>
      <c r="F120" s="237">
        <v>520</v>
      </c>
      <c r="G120" s="51">
        <v>950</v>
      </c>
      <c r="H120" s="237">
        <v>462</v>
      </c>
      <c r="I120" s="150">
        <v>6835</v>
      </c>
      <c r="J120" s="281">
        <v>5468</v>
      </c>
      <c r="L120" s="279"/>
      <c r="N120" s="279"/>
    </row>
    <row r="121" spans="1:14" s="7" customFormat="1" ht="26.25" x14ac:dyDescent="0.2">
      <c r="B121" s="396" t="s">
        <v>127</v>
      </c>
      <c r="C121" s="396"/>
      <c r="D121" s="396"/>
      <c r="E121" s="396"/>
      <c r="F121" s="396"/>
      <c r="G121" s="396"/>
      <c r="H121" s="396"/>
      <c r="I121" s="396"/>
      <c r="J121" s="411"/>
      <c r="L121" s="279"/>
      <c r="N121" s="279"/>
    </row>
    <row r="122" spans="1:14" s="7" customFormat="1" ht="20.25" x14ac:dyDescent="0.2">
      <c r="B122" s="412" t="s">
        <v>117</v>
      </c>
      <c r="C122" s="412"/>
      <c r="D122" s="412"/>
      <c r="E122" s="412"/>
      <c r="F122" s="412"/>
      <c r="G122" s="412"/>
      <c r="H122" s="412"/>
      <c r="I122" s="412"/>
      <c r="J122" s="411"/>
      <c r="L122" s="279"/>
      <c r="N122" s="279"/>
    </row>
    <row r="123" spans="1:14" s="7" customFormat="1" ht="36" x14ac:dyDescent="0.2">
      <c r="B123" s="177" t="s">
        <v>563</v>
      </c>
      <c r="C123" s="158" t="s">
        <v>4</v>
      </c>
      <c r="D123" s="199" t="s">
        <v>564</v>
      </c>
      <c r="E123" s="158">
        <v>1000</v>
      </c>
      <c r="F123" s="158">
        <v>640</v>
      </c>
      <c r="G123" s="158">
        <v>510</v>
      </c>
      <c r="H123" s="158">
        <v>423</v>
      </c>
      <c r="I123" s="160">
        <v>30990</v>
      </c>
      <c r="J123" s="281">
        <v>24792</v>
      </c>
      <c r="L123" s="279"/>
      <c r="N123" s="279"/>
    </row>
    <row r="124" spans="1:14" s="7" customFormat="1" ht="36" x14ac:dyDescent="0.2">
      <c r="B124" s="177" t="s">
        <v>565</v>
      </c>
      <c r="C124" s="158" t="s">
        <v>4</v>
      </c>
      <c r="D124" s="199" t="s">
        <v>566</v>
      </c>
      <c r="E124" s="158">
        <v>1000</v>
      </c>
      <c r="F124" s="158">
        <v>640</v>
      </c>
      <c r="G124" s="158">
        <v>560</v>
      </c>
      <c r="H124" s="158">
        <v>440</v>
      </c>
      <c r="I124" s="160">
        <v>31325</v>
      </c>
      <c r="J124" s="281">
        <v>25060</v>
      </c>
      <c r="L124" s="279"/>
      <c r="N124" s="279"/>
    </row>
    <row r="125" spans="1:14" s="7" customFormat="1" ht="36" x14ac:dyDescent="0.2">
      <c r="B125" s="177" t="s">
        <v>32</v>
      </c>
      <c r="C125" s="238" t="s">
        <v>4</v>
      </c>
      <c r="D125" s="178" t="s">
        <v>261</v>
      </c>
      <c r="E125" s="179">
        <v>1000</v>
      </c>
      <c r="F125" s="179">
        <v>640</v>
      </c>
      <c r="G125" s="158">
        <v>610</v>
      </c>
      <c r="H125" s="179">
        <v>455</v>
      </c>
      <c r="I125" s="176">
        <v>31745</v>
      </c>
      <c r="J125" s="281">
        <v>25396</v>
      </c>
      <c r="L125" s="279"/>
      <c r="N125" s="279"/>
    </row>
    <row r="126" spans="1:14" s="22" customFormat="1" ht="18" x14ac:dyDescent="0.2">
      <c r="A126" s="7"/>
      <c r="B126" s="413" t="s">
        <v>135</v>
      </c>
      <c r="C126" s="413"/>
      <c r="D126" s="413"/>
      <c r="E126" s="413"/>
      <c r="F126" s="413"/>
      <c r="G126" s="413"/>
      <c r="H126" s="413"/>
      <c r="I126" s="413"/>
      <c r="J126" s="64"/>
      <c r="L126" s="279"/>
      <c r="N126" s="279"/>
    </row>
    <row r="127" spans="1:14" s="7" customFormat="1" ht="54" x14ac:dyDescent="0.2">
      <c r="A127" s="22"/>
      <c r="B127" s="50" t="s">
        <v>141</v>
      </c>
      <c r="C127" s="236" t="s">
        <v>4</v>
      </c>
      <c r="D127" s="18" t="s">
        <v>262</v>
      </c>
      <c r="E127" s="237">
        <v>1000</v>
      </c>
      <c r="F127" s="237">
        <v>640</v>
      </c>
      <c r="G127" s="51">
        <v>610</v>
      </c>
      <c r="H127" s="237">
        <v>463.7</v>
      </c>
      <c r="I127" s="150">
        <v>32725</v>
      </c>
      <c r="J127" s="281">
        <v>26180</v>
      </c>
      <c r="L127" s="279"/>
      <c r="N127" s="279"/>
    </row>
    <row r="128" spans="1:14" ht="18" x14ac:dyDescent="0.2">
      <c r="B128" s="413" t="s">
        <v>119</v>
      </c>
      <c r="C128" s="413"/>
      <c r="D128" s="413"/>
      <c r="E128" s="413"/>
      <c r="F128" s="413"/>
      <c r="G128" s="413"/>
      <c r="H128" s="413"/>
      <c r="I128" s="413"/>
      <c r="J128" s="65"/>
      <c r="L128" s="279"/>
      <c r="N128" s="279"/>
    </row>
    <row r="129" spans="2:14" ht="54" x14ac:dyDescent="0.2">
      <c r="B129" s="50" t="s">
        <v>60</v>
      </c>
      <c r="C129" s="236" t="s">
        <v>4</v>
      </c>
      <c r="D129" s="18" t="s">
        <v>263</v>
      </c>
      <c r="E129" s="237">
        <v>509</v>
      </c>
      <c r="F129" s="237">
        <v>640</v>
      </c>
      <c r="G129" s="51">
        <v>650</v>
      </c>
      <c r="H129" s="237">
        <v>274</v>
      </c>
      <c r="I129" s="150">
        <v>23320</v>
      </c>
      <c r="J129" s="281">
        <v>18656</v>
      </c>
      <c r="L129" s="279"/>
      <c r="N129" s="279"/>
    </row>
    <row r="130" spans="2:14" ht="36" x14ac:dyDescent="0.2">
      <c r="B130" s="50" t="s">
        <v>61</v>
      </c>
      <c r="C130" s="236" t="s">
        <v>4</v>
      </c>
      <c r="D130" s="18" t="s">
        <v>264</v>
      </c>
      <c r="E130" s="237">
        <v>509</v>
      </c>
      <c r="F130" s="237">
        <v>640</v>
      </c>
      <c r="G130" s="51">
        <v>650</v>
      </c>
      <c r="H130" s="237">
        <v>212</v>
      </c>
      <c r="I130" s="150">
        <v>13015</v>
      </c>
      <c r="J130" s="281">
        <v>10412</v>
      </c>
      <c r="L130" s="279"/>
      <c r="N130" s="279"/>
    </row>
    <row r="131" spans="2:14" ht="36" x14ac:dyDescent="0.2">
      <c r="B131" s="50" t="s">
        <v>62</v>
      </c>
      <c r="C131" s="236" t="s">
        <v>4</v>
      </c>
      <c r="D131" s="18" t="s">
        <v>265</v>
      </c>
      <c r="E131" s="237">
        <v>509</v>
      </c>
      <c r="F131" s="237">
        <v>640</v>
      </c>
      <c r="G131" s="51">
        <v>650</v>
      </c>
      <c r="H131" s="237">
        <v>246.5</v>
      </c>
      <c r="I131" s="150">
        <v>14155</v>
      </c>
      <c r="J131" s="281">
        <v>11324</v>
      </c>
      <c r="L131" s="279"/>
      <c r="N131" s="279"/>
    </row>
    <row r="132" spans="2:14" ht="18" x14ac:dyDescent="0.2">
      <c r="B132" s="405" t="s">
        <v>489</v>
      </c>
      <c r="C132" s="405"/>
      <c r="D132" s="405"/>
      <c r="E132" s="405"/>
      <c r="F132" s="405"/>
      <c r="G132" s="405"/>
      <c r="H132" s="405"/>
      <c r="I132" s="405"/>
      <c r="J132" s="416"/>
      <c r="L132" s="279"/>
      <c r="N132" s="279"/>
    </row>
    <row r="133" spans="2:14" ht="18" x14ac:dyDescent="0.2">
      <c r="B133" s="407" t="s">
        <v>226</v>
      </c>
      <c r="C133" s="407"/>
      <c r="D133" s="407"/>
      <c r="E133" s="407"/>
      <c r="F133" s="407"/>
      <c r="G133" s="407"/>
      <c r="H133" s="407"/>
      <c r="I133" s="407"/>
      <c r="J133" s="416"/>
      <c r="L133" s="279"/>
      <c r="N133" s="279"/>
    </row>
    <row r="134" spans="2:14" ht="43.5" customHeight="1" x14ac:dyDescent="0.2">
      <c r="B134" s="50" t="s">
        <v>490</v>
      </c>
      <c r="C134" s="236" t="s">
        <v>4</v>
      </c>
      <c r="D134" s="218" t="s">
        <v>491</v>
      </c>
      <c r="E134" s="237">
        <v>1000</v>
      </c>
      <c r="F134" s="237">
        <v>600</v>
      </c>
      <c r="G134" s="51">
        <v>560</v>
      </c>
      <c r="H134" s="239">
        <v>108</v>
      </c>
      <c r="I134" s="169">
        <v>29440</v>
      </c>
      <c r="J134" s="281">
        <v>23552</v>
      </c>
      <c r="L134" s="279"/>
      <c r="N134" s="279"/>
    </row>
    <row r="135" spans="2:14" ht="36" x14ac:dyDescent="0.2">
      <c r="B135" s="50" t="s">
        <v>492</v>
      </c>
      <c r="C135" s="236" t="s">
        <v>493</v>
      </c>
      <c r="D135" s="142" t="s">
        <v>494</v>
      </c>
      <c r="E135" s="237">
        <v>1000</v>
      </c>
      <c r="F135" s="237">
        <v>600</v>
      </c>
      <c r="G135" s="51">
        <v>560</v>
      </c>
      <c r="H135" s="168">
        <v>124</v>
      </c>
      <c r="I135" s="169" t="s">
        <v>277</v>
      </c>
      <c r="J135" s="64"/>
      <c r="L135" s="279"/>
      <c r="N135" s="279"/>
    </row>
    <row r="136" spans="2:14" ht="18" x14ac:dyDescent="0.2">
      <c r="B136" s="396" t="s">
        <v>495</v>
      </c>
      <c r="C136" s="396"/>
      <c r="D136" s="396"/>
      <c r="E136" s="396"/>
      <c r="F136" s="396"/>
      <c r="G136" s="396"/>
      <c r="H136" s="396"/>
      <c r="I136" s="396"/>
      <c r="J136" s="64"/>
      <c r="L136" s="279"/>
      <c r="N136" s="279"/>
    </row>
    <row r="137" spans="2:14" ht="18" x14ac:dyDescent="0.2">
      <c r="B137" s="158">
        <v>6391</v>
      </c>
      <c r="C137" s="236" t="s">
        <v>6</v>
      </c>
      <c r="D137" s="235" t="s">
        <v>496</v>
      </c>
      <c r="E137" s="237" t="s">
        <v>6</v>
      </c>
      <c r="F137" s="158">
        <v>600</v>
      </c>
      <c r="G137" s="158">
        <v>560</v>
      </c>
      <c r="H137" s="239">
        <v>0.7</v>
      </c>
      <c r="I137" s="170">
        <v>1200</v>
      </c>
      <c r="J137" s="281">
        <v>960</v>
      </c>
      <c r="L137" s="279"/>
      <c r="N137" s="279"/>
    </row>
    <row r="138" spans="2:14" ht="18" x14ac:dyDescent="0.2">
      <c r="B138" s="396" t="s">
        <v>63</v>
      </c>
      <c r="C138" s="396"/>
      <c r="D138" s="396"/>
      <c r="E138" s="396"/>
      <c r="F138" s="396"/>
      <c r="G138" s="396"/>
      <c r="H138" s="396"/>
      <c r="I138" s="396"/>
      <c r="J138" s="396"/>
      <c r="L138" s="279"/>
      <c r="N138" s="279"/>
    </row>
    <row r="139" spans="2:14" ht="36" x14ac:dyDescent="0.2">
      <c r="B139" s="47">
        <v>6711</v>
      </c>
      <c r="C139" s="47" t="s">
        <v>6</v>
      </c>
      <c r="D139" s="18" t="s">
        <v>567</v>
      </c>
      <c r="E139" s="47">
        <v>183</v>
      </c>
      <c r="F139" s="47">
        <v>1</v>
      </c>
      <c r="G139" s="47">
        <v>225</v>
      </c>
      <c r="H139" s="47">
        <v>0.2</v>
      </c>
      <c r="I139" s="33">
        <v>336</v>
      </c>
      <c r="J139" s="281">
        <v>268.8</v>
      </c>
      <c r="L139" s="279"/>
      <c r="N139" s="279"/>
    </row>
    <row r="140" spans="2:14" ht="36" x14ac:dyDescent="0.2">
      <c r="B140" s="47">
        <v>6731</v>
      </c>
      <c r="C140" s="47" t="s">
        <v>6</v>
      </c>
      <c r="D140" s="18" t="s">
        <v>568</v>
      </c>
      <c r="E140" s="47">
        <v>243</v>
      </c>
      <c r="F140" s="47">
        <v>1</v>
      </c>
      <c r="G140" s="47">
        <v>280</v>
      </c>
      <c r="H140" s="47">
        <v>0.3</v>
      </c>
      <c r="I140" s="33">
        <v>673</v>
      </c>
      <c r="J140" s="281">
        <v>538.4</v>
      </c>
      <c r="L140" s="279"/>
      <c r="N140" s="279"/>
    </row>
    <row r="141" spans="2:14" ht="36" x14ac:dyDescent="0.2">
      <c r="B141" s="47">
        <v>6119</v>
      </c>
      <c r="C141" s="47" t="s">
        <v>6</v>
      </c>
      <c r="D141" s="18" t="s">
        <v>497</v>
      </c>
      <c r="E141" s="47">
        <v>394</v>
      </c>
      <c r="F141" s="47">
        <v>74</v>
      </c>
      <c r="G141" s="47">
        <v>272.60000000000002</v>
      </c>
      <c r="H141" s="47">
        <v>2.2599999999999998</v>
      </c>
      <c r="I141" s="33">
        <v>1320</v>
      </c>
      <c r="J141" s="281">
        <v>1056</v>
      </c>
      <c r="L141" s="279"/>
      <c r="N141" s="279"/>
    </row>
    <row r="142" spans="2:14" ht="30" customHeight="1" x14ac:dyDescent="0.2">
      <c r="B142" s="47">
        <v>6139</v>
      </c>
      <c r="C142" s="47" t="s">
        <v>6</v>
      </c>
      <c r="D142" s="18" t="s">
        <v>498</v>
      </c>
      <c r="E142" s="47">
        <v>362</v>
      </c>
      <c r="F142" s="47">
        <v>102</v>
      </c>
      <c r="G142" s="47">
        <v>276.3</v>
      </c>
      <c r="H142" s="47">
        <v>2.52</v>
      </c>
      <c r="I142" s="33">
        <v>1500</v>
      </c>
      <c r="J142" s="281">
        <v>1200</v>
      </c>
      <c r="L142" s="279"/>
      <c r="N142" s="279"/>
    </row>
    <row r="143" spans="2:14" ht="36" x14ac:dyDescent="0.2">
      <c r="B143" s="47">
        <v>6159</v>
      </c>
      <c r="C143" s="47" t="s">
        <v>6</v>
      </c>
      <c r="D143" s="18" t="s">
        <v>499</v>
      </c>
      <c r="E143" s="47">
        <v>357</v>
      </c>
      <c r="F143" s="47">
        <v>142</v>
      </c>
      <c r="G143" s="47">
        <v>281.7</v>
      </c>
      <c r="H143" s="47">
        <v>2.82</v>
      </c>
      <c r="I143" s="33">
        <v>2000</v>
      </c>
      <c r="J143" s="281">
        <v>1600</v>
      </c>
      <c r="L143" s="279"/>
      <c r="N143" s="279"/>
    </row>
    <row r="144" spans="2:14" ht="36" x14ac:dyDescent="0.2">
      <c r="B144" s="47">
        <v>6179</v>
      </c>
      <c r="C144" s="47" t="s">
        <v>6</v>
      </c>
      <c r="D144" s="18" t="s">
        <v>500</v>
      </c>
      <c r="E144" s="47">
        <v>366.5</v>
      </c>
      <c r="F144" s="47">
        <v>244.5</v>
      </c>
      <c r="G144" s="47">
        <v>260</v>
      </c>
      <c r="H144" s="47">
        <v>3.63</v>
      </c>
      <c r="I144" s="33">
        <v>2083</v>
      </c>
      <c r="J144" s="281">
        <v>1666.4</v>
      </c>
      <c r="L144" s="279"/>
      <c r="N144" s="279"/>
    </row>
    <row r="145" spans="2:10" ht="18" x14ac:dyDescent="0.2">
      <c r="B145" s="48">
        <v>6199</v>
      </c>
      <c r="C145" s="48" t="s">
        <v>6</v>
      </c>
      <c r="D145" s="49" t="s">
        <v>501</v>
      </c>
      <c r="E145" s="48">
        <v>424.5</v>
      </c>
      <c r="F145" s="48">
        <v>294.5</v>
      </c>
      <c r="G145" s="48">
        <v>360</v>
      </c>
      <c r="H145" s="152">
        <v>4.4000000000000004</v>
      </c>
      <c r="I145" s="46"/>
      <c r="J145" s="64">
        <f t="shared" ref="J145" si="0">I145*0.75</f>
        <v>0</v>
      </c>
    </row>
    <row r="146" spans="2:10" ht="15" customHeight="1" x14ac:dyDescent="0.2">
      <c r="B146" s="414" t="s">
        <v>272</v>
      </c>
      <c r="C146" s="414"/>
      <c r="D146" s="414"/>
      <c r="E146" s="414"/>
      <c r="F146" s="414"/>
      <c r="G146" s="414"/>
      <c r="H146" s="414"/>
      <c r="I146" s="415"/>
      <c r="J146" s="65"/>
    </row>
    <row r="147" spans="2:10" x14ac:dyDescent="0.2">
      <c r="I147" s="30"/>
    </row>
    <row r="148" spans="2:10" x14ac:dyDescent="0.2">
      <c r="I148" s="30"/>
    </row>
    <row r="149" spans="2:10" x14ac:dyDescent="0.2">
      <c r="I149" s="30"/>
    </row>
    <row r="150" spans="2:10" x14ac:dyDescent="0.2">
      <c r="I150" s="28"/>
    </row>
    <row r="151" spans="2:10" x14ac:dyDescent="0.2">
      <c r="I151" s="30"/>
    </row>
    <row r="152" spans="2:10" x14ac:dyDescent="0.2">
      <c r="I152" s="30"/>
    </row>
    <row r="153" spans="2:10" x14ac:dyDescent="0.2">
      <c r="I153" s="30"/>
    </row>
    <row r="154" spans="2:10" x14ac:dyDescent="0.2">
      <c r="I154" s="28"/>
    </row>
    <row r="155" spans="2:10" x14ac:dyDescent="0.2">
      <c r="I155" s="30"/>
    </row>
    <row r="156" spans="2:10" x14ac:dyDescent="0.2">
      <c r="I156" s="30"/>
    </row>
    <row r="157" spans="2:10" x14ac:dyDescent="0.2">
      <c r="I157" s="28"/>
    </row>
    <row r="158" spans="2:10" x14ac:dyDescent="0.2">
      <c r="I158" s="30"/>
    </row>
    <row r="159" spans="2:10" x14ac:dyDescent="0.2">
      <c r="I159" s="30"/>
    </row>
    <row r="160" spans="2:10" x14ac:dyDescent="0.2">
      <c r="I160" s="28"/>
    </row>
    <row r="161" spans="9:9" x14ac:dyDescent="0.2">
      <c r="I161" s="31"/>
    </row>
    <row r="162" spans="9:9" x14ac:dyDescent="0.2">
      <c r="I162" s="28"/>
    </row>
    <row r="163" spans="9:9" x14ac:dyDescent="0.2">
      <c r="I163" s="30"/>
    </row>
    <row r="164" spans="9:9" x14ac:dyDescent="0.2">
      <c r="I164" s="30"/>
    </row>
    <row r="165" spans="9:9" x14ac:dyDescent="0.2">
      <c r="I165" s="30"/>
    </row>
    <row r="166" spans="9:9" x14ac:dyDescent="0.2">
      <c r="I166" s="30"/>
    </row>
    <row r="167" spans="9:9" x14ac:dyDescent="0.2">
      <c r="I167" s="32"/>
    </row>
    <row r="168" spans="9:9" x14ac:dyDescent="0.2">
      <c r="I168" s="28"/>
    </row>
  </sheetData>
  <customSheetViews>
    <customSheetView guid="{848C72F6-3B15-45DC-8B99-AEEC65F930A0}">
      <selection activeCell="H4" sqref="H4"/>
      <pageMargins left="0.7" right="0.7" top="0.75" bottom="0.75" header="0.3" footer="0.3"/>
    </customSheetView>
  </customSheetViews>
  <mergeCells count="47">
    <mergeCell ref="D6:J6"/>
    <mergeCell ref="I7:J7"/>
    <mergeCell ref="B60:J60"/>
    <mergeCell ref="B9:J9"/>
    <mergeCell ref="B46:J46"/>
    <mergeCell ref="B56:J56"/>
    <mergeCell ref="B10:J10"/>
    <mergeCell ref="B11:J11"/>
    <mergeCell ref="B41:J41"/>
    <mergeCell ref="B21:J21"/>
    <mergeCell ref="B29:J29"/>
    <mergeCell ref="B33:J33"/>
    <mergeCell ref="B37:J37"/>
    <mergeCell ref="B42:J42"/>
    <mergeCell ref="B50:J50"/>
    <mergeCell ref="B52:J52"/>
    <mergeCell ref="I1:J1"/>
    <mergeCell ref="I2:J2"/>
    <mergeCell ref="D3:J3"/>
    <mergeCell ref="D4:J4"/>
    <mergeCell ref="D5:J5"/>
    <mergeCell ref="E2:G2"/>
    <mergeCell ref="B54:J54"/>
    <mergeCell ref="I58:J58"/>
    <mergeCell ref="B59:J59"/>
    <mergeCell ref="B66:J66"/>
    <mergeCell ref="B70:J70"/>
    <mergeCell ref="B75:J75"/>
    <mergeCell ref="B94:J94"/>
    <mergeCell ref="B83:J83"/>
    <mergeCell ref="B77:J77"/>
    <mergeCell ref="B82:J82"/>
    <mergeCell ref="B85:J85"/>
    <mergeCell ref="B100:J100"/>
    <mergeCell ref="B105:J105"/>
    <mergeCell ref="B108:I108"/>
    <mergeCell ref="B112:J112"/>
    <mergeCell ref="B118:J118"/>
    <mergeCell ref="B121:J121"/>
    <mergeCell ref="B122:J122"/>
    <mergeCell ref="B126:I126"/>
    <mergeCell ref="B128:I128"/>
    <mergeCell ref="B146:I146"/>
    <mergeCell ref="B132:J132"/>
    <mergeCell ref="B133:J133"/>
    <mergeCell ref="B136:I136"/>
    <mergeCell ref="B138:J138"/>
  </mergeCells>
  <pageMargins left="0.25" right="0.25" top="0.75" bottom="0.75" header="0.3" footer="0.3"/>
  <pageSetup paperSize="9" scale="35" orientation="portrait" r:id="rId1"/>
  <rowBreaks count="2" manualBreakCount="2">
    <brk id="64" max="16383" man="1"/>
    <brk id="12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97"/>
  <sheetViews>
    <sheetView zoomScale="85" zoomScaleNormal="85" workbookViewId="0">
      <selection activeCell="L36" sqref="L36"/>
    </sheetView>
  </sheetViews>
  <sheetFormatPr defaultRowHeight="18" x14ac:dyDescent="0.2"/>
  <cols>
    <col min="2" max="2" width="11.28515625" customWidth="1"/>
    <col min="3" max="3" width="61.140625" customWidth="1"/>
    <col min="4" max="4" width="11.140625" customWidth="1"/>
    <col min="5" max="5" width="12.7109375" customWidth="1"/>
    <col min="6" max="6" width="12.140625" customWidth="1"/>
    <col min="7" max="7" width="10.140625" customWidth="1"/>
    <col min="8" max="8" width="17.5703125" customWidth="1"/>
    <col min="9" max="9" width="16.28515625" style="298" customWidth="1"/>
    <col min="11" max="11" width="14.7109375" style="279" bestFit="1" customWidth="1"/>
    <col min="13" max="13" width="14.7109375" style="279" bestFit="1" customWidth="1"/>
  </cols>
  <sheetData>
    <row r="1" spans="2:9" x14ac:dyDescent="0.25">
      <c r="B1" s="4"/>
      <c r="C1" s="353"/>
      <c r="D1" s="353"/>
      <c r="E1" s="353"/>
      <c r="F1" s="353"/>
      <c r="G1" s="353"/>
      <c r="H1" s="353"/>
      <c r="I1" s="428"/>
    </row>
    <row r="2" spans="2:9" x14ac:dyDescent="0.25">
      <c r="B2" s="4"/>
      <c r="C2" s="353"/>
      <c r="D2" s="353"/>
      <c r="E2" s="353"/>
      <c r="F2" s="353"/>
      <c r="G2" s="353"/>
      <c r="H2" s="353"/>
      <c r="I2" s="428"/>
    </row>
    <row r="3" spans="2:9" x14ac:dyDescent="0.25">
      <c r="B3" s="4"/>
      <c r="C3" s="353"/>
      <c r="D3" s="353"/>
      <c r="E3" s="353"/>
      <c r="F3" s="353"/>
      <c r="G3" s="353"/>
      <c r="H3" s="353"/>
      <c r="I3" s="428"/>
    </row>
    <row r="4" spans="2:9" x14ac:dyDescent="0.25">
      <c r="B4" s="4"/>
      <c r="C4" s="381"/>
      <c r="D4" s="381"/>
      <c r="E4" s="381"/>
      <c r="F4" s="381"/>
      <c r="G4" s="381"/>
      <c r="H4" s="381"/>
      <c r="I4" s="429"/>
    </row>
    <row r="5" spans="2:9" x14ac:dyDescent="0.25">
      <c r="B5" s="4"/>
      <c r="C5" s="381"/>
      <c r="D5" s="381"/>
      <c r="E5" s="381"/>
      <c r="F5" s="381"/>
      <c r="G5" s="381"/>
      <c r="H5" s="381"/>
      <c r="I5" s="429"/>
    </row>
    <row r="6" spans="2:9" ht="18.75" thickBot="1" x14ac:dyDescent="0.3">
      <c r="B6" s="35"/>
      <c r="C6" s="444"/>
      <c r="D6" s="382"/>
      <c r="E6" s="382"/>
      <c r="F6" s="382"/>
      <c r="G6" s="382"/>
      <c r="H6" s="382"/>
      <c r="I6" s="445"/>
    </row>
    <row r="7" spans="2:9" ht="18.75" thickTop="1" x14ac:dyDescent="0.2">
      <c r="B7" s="6"/>
      <c r="D7" s="1"/>
      <c r="E7" s="1"/>
      <c r="F7" s="1"/>
      <c r="G7" s="1"/>
      <c r="H7" s="433"/>
      <c r="I7" s="434"/>
    </row>
    <row r="8" spans="2:9" ht="36" x14ac:dyDescent="0.2">
      <c r="B8" s="52" t="s">
        <v>0</v>
      </c>
      <c r="C8" s="53" t="s">
        <v>1</v>
      </c>
      <c r="D8" s="52" t="s">
        <v>954</v>
      </c>
      <c r="E8" s="52" t="s">
        <v>955</v>
      </c>
      <c r="F8" s="52" t="s">
        <v>956</v>
      </c>
      <c r="G8" s="52" t="s">
        <v>957</v>
      </c>
      <c r="H8" s="54" t="s">
        <v>273</v>
      </c>
      <c r="I8" s="63" t="s">
        <v>275</v>
      </c>
    </row>
    <row r="9" spans="2:9" ht="26.25" x14ac:dyDescent="0.2">
      <c r="B9" s="346" t="s">
        <v>958</v>
      </c>
      <c r="C9" s="347"/>
      <c r="D9" s="347"/>
      <c r="E9" s="347"/>
      <c r="F9" s="347"/>
      <c r="G9" s="347"/>
      <c r="H9" s="347"/>
      <c r="I9" s="435"/>
    </row>
    <row r="10" spans="2:9" ht="24.75" customHeight="1" x14ac:dyDescent="0.2">
      <c r="B10" s="449" t="s">
        <v>215</v>
      </c>
      <c r="C10" s="450"/>
      <c r="D10" s="450"/>
      <c r="E10" s="450"/>
      <c r="F10" s="450"/>
      <c r="G10" s="450"/>
      <c r="H10" s="450"/>
      <c r="I10" s="451"/>
    </row>
    <row r="11" spans="2:9" ht="24.75" customHeight="1" x14ac:dyDescent="0.2">
      <c r="B11" s="452" t="s">
        <v>1167</v>
      </c>
      <c r="C11" s="453"/>
      <c r="D11" s="453"/>
      <c r="E11" s="453"/>
      <c r="F11" s="453"/>
      <c r="G11" s="453"/>
      <c r="H11" s="453"/>
      <c r="I11" s="454"/>
    </row>
    <row r="12" spans="2:9" ht="24.75" customHeight="1" x14ac:dyDescent="0.25">
      <c r="B12" s="228">
        <v>4149</v>
      </c>
      <c r="C12" s="229" t="s">
        <v>1169</v>
      </c>
      <c r="D12" s="228">
        <v>1000</v>
      </c>
      <c r="E12" s="228">
        <v>190</v>
      </c>
      <c r="F12" s="228">
        <v>95</v>
      </c>
      <c r="G12" s="228">
        <v>31.7</v>
      </c>
      <c r="H12" s="296">
        <v>1187</v>
      </c>
      <c r="I12" s="281">
        <v>1068.3</v>
      </c>
    </row>
    <row r="13" spans="2:9" ht="24.75" customHeight="1" x14ac:dyDescent="0.25">
      <c r="B13" s="158">
        <v>4159</v>
      </c>
      <c r="C13" s="230" t="s">
        <v>1170</v>
      </c>
      <c r="D13" s="158">
        <v>1000</v>
      </c>
      <c r="E13" s="158">
        <v>190</v>
      </c>
      <c r="F13" s="158">
        <v>145</v>
      </c>
      <c r="G13" s="158">
        <v>41.1</v>
      </c>
      <c r="H13" s="258">
        <v>1418</v>
      </c>
      <c r="I13" s="281">
        <v>1276.2</v>
      </c>
    </row>
    <row r="14" spans="2:9" ht="24.75" customHeight="1" x14ac:dyDescent="0.25">
      <c r="B14" s="231">
        <v>4109</v>
      </c>
      <c r="C14" s="232" t="s">
        <v>1171</v>
      </c>
      <c r="D14" s="231">
        <v>1000</v>
      </c>
      <c r="E14" s="231">
        <v>190</v>
      </c>
      <c r="F14" s="231">
        <v>195</v>
      </c>
      <c r="G14" s="231">
        <v>50.3</v>
      </c>
      <c r="H14" s="297">
        <v>1623</v>
      </c>
      <c r="I14" s="281">
        <v>1460.7</v>
      </c>
    </row>
    <row r="15" spans="2:9" ht="24.75" customHeight="1" x14ac:dyDescent="0.2">
      <c r="B15" s="452" t="s">
        <v>1168</v>
      </c>
      <c r="C15" s="455"/>
      <c r="D15" s="455"/>
      <c r="E15" s="455"/>
      <c r="F15" s="455"/>
      <c r="G15" s="455"/>
      <c r="H15" s="455"/>
      <c r="I15" s="456"/>
    </row>
    <row r="16" spans="2:9" ht="24.75" customHeight="1" x14ac:dyDescent="0.25">
      <c r="B16" s="228">
        <v>4349</v>
      </c>
      <c r="C16" s="229" t="s">
        <v>1172</v>
      </c>
      <c r="D16" s="228">
        <v>1000</v>
      </c>
      <c r="E16" s="228">
        <v>250</v>
      </c>
      <c r="F16" s="228">
        <v>175</v>
      </c>
      <c r="G16" s="228">
        <v>62.3</v>
      </c>
      <c r="H16" s="296">
        <v>1471</v>
      </c>
      <c r="I16" s="281">
        <v>1323.9</v>
      </c>
    </row>
    <row r="17" spans="2:9" ht="24.75" customHeight="1" x14ac:dyDescent="0.25">
      <c r="B17" s="158">
        <v>4359</v>
      </c>
      <c r="C17" s="230" t="s">
        <v>1173</v>
      </c>
      <c r="D17" s="158">
        <v>1000</v>
      </c>
      <c r="E17" s="158">
        <v>250</v>
      </c>
      <c r="F17" s="158">
        <v>225</v>
      </c>
      <c r="G17" s="158">
        <v>82.2</v>
      </c>
      <c r="H17" s="258">
        <v>1512</v>
      </c>
      <c r="I17" s="281">
        <v>1360.8</v>
      </c>
    </row>
    <row r="18" spans="2:9" ht="24.75" customHeight="1" x14ac:dyDescent="0.25">
      <c r="B18" s="158">
        <v>4309</v>
      </c>
      <c r="C18" s="230" t="s">
        <v>1174</v>
      </c>
      <c r="D18" s="158">
        <v>1000</v>
      </c>
      <c r="E18" s="158">
        <v>250</v>
      </c>
      <c r="F18" s="158">
        <v>275</v>
      </c>
      <c r="G18" s="158">
        <v>82.2</v>
      </c>
      <c r="H18" s="258">
        <v>1640</v>
      </c>
      <c r="I18" s="281">
        <v>1476</v>
      </c>
    </row>
    <row r="19" spans="2:9" ht="26.25" customHeight="1" x14ac:dyDescent="0.2">
      <c r="B19" s="446" t="s">
        <v>959</v>
      </c>
      <c r="C19" s="447"/>
      <c r="D19" s="447"/>
      <c r="E19" s="447"/>
      <c r="F19" s="447"/>
      <c r="G19" s="447"/>
      <c r="H19" s="447"/>
      <c r="I19" s="448"/>
    </row>
    <row r="20" spans="2:9" ht="24.75" customHeight="1" x14ac:dyDescent="0.2">
      <c r="B20" s="190" t="s">
        <v>970</v>
      </c>
      <c r="C20" s="18" t="s">
        <v>971</v>
      </c>
      <c r="D20" s="156">
        <v>1000</v>
      </c>
      <c r="E20" s="156">
        <v>285</v>
      </c>
      <c r="F20" s="51">
        <v>207</v>
      </c>
      <c r="G20" s="156">
        <v>77</v>
      </c>
      <c r="H20" s="45">
        <v>1696</v>
      </c>
      <c r="I20" s="281">
        <v>1526.4</v>
      </c>
    </row>
    <row r="21" spans="2:9" ht="25.5" customHeight="1" x14ac:dyDescent="0.2">
      <c r="B21" s="190" t="s">
        <v>972</v>
      </c>
      <c r="C21" s="18" t="s">
        <v>973</v>
      </c>
      <c r="D21" s="156">
        <v>1000</v>
      </c>
      <c r="E21" s="156">
        <v>285</v>
      </c>
      <c r="F21" s="51">
        <v>257</v>
      </c>
      <c r="G21" s="156">
        <v>87</v>
      </c>
      <c r="H21" s="44">
        <v>1743</v>
      </c>
      <c r="I21" s="281">
        <v>1568.7</v>
      </c>
    </row>
    <row r="22" spans="2:9" ht="21" customHeight="1" x14ac:dyDescent="0.2">
      <c r="B22" s="177" t="s">
        <v>974</v>
      </c>
      <c r="C22" s="178" t="s">
        <v>975</v>
      </c>
      <c r="D22" s="179">
        <v>1000</v>
      </c>
      <c r="E22" s="179">
        <v>285</v>
      </c>
      <c r="F22" s="158">
        <v>307</v>
      </c>
      <c r="G22" s="179">
        <v>96.5</v>
      </c>
      <c r="H22" s="44">
        <v>1850</v>
      </c>
      <c r="I22" s="281">
        <v>1665</v>
      </c>
    </row>
    <row r="23" spans="2:9" ht="24" customHeight="1" x14ac:dyDescent="0.2">
      <c r="B23" s="440" t="s">
        <v>960</v>
      </c>
      <c r="C23" s="441"/>
      <c r="D23" s="441"/>
      <c r="E23" s="441"/>
      <c r="F23" s="441"/>
      <c r="G23" s="441"/>
      <c r="H23" s="441"/>
      <c r="I23" s="442"/>
    </row>
    <row r="24" spans="2:9" ht="36.75" customHeight="1" x14ac:dyDescent="0.2">
      <c r="B24" s="177" t="s">
        <v>978</v>
      </c>
      <c r="C24" s="178" t="s">
        <v>1175</v>
      </c>
      <c r="D24" s="179">
        <v>1000</v>
      </c>
      <c r="E24" s="179">
        <v>385</v>
      </c>
      <c r="F24" s="158">
        <v>280</v>
      </c>
      <c r="G24" s="179">
        <v>127</v>
      </c>
      <c r="H24" s="44">
        <v>2307</v>
      </c>
      <c r="I24" s="281">
        <v>2076.3000000000002</v>
      </c>
    </row>
    <row r="25" spans="2:9" ht="34.5" customHeight="1" x14ac:dyDescent="0.2">
      <c r="B25" s="177" t="s">
        <v>977</v>
      </c>
      <c r="C25" s="178" t="s">
        <v>1176</v>
      </c>
      <c r="D25" s="179">
        <v>1000</v>
      </c>
      <c r="E25" s="179">
        <v>385</v>
      </c>
      <c r="F25" s="158">
        <v>330</v>
      </c>
      <c r="G25" s="179">
        <v>137</v>
      </c>
      <c r="H25" s="44">
        <v>2528</v>
      </c>
      <c r="I25" s="281">
        <v>2275.1999999999998</v>
      </c>
    </row>
    <row r="26" spans="2:9" ht="43.5" customHeight="1" x14ac:dyDescent="0.2">
      <c r="B26" s="177" t="s">
        <v>976</v>
      </c>
      <c r="C26" s="178" t="s">
        <v>1177</v>
      </c>
      <c r="D26" s="179">
        <v>1000</v>
      </c>
      <c r="E26" s="179">
        <v>385</v>
      </c>
      <c r="F26" s="158">
        <v>380</v>
      </c>
      <c r="G26" s="179">
        <v>147</v>
      </c>
      <c r="H26" s="44">
        <v>2770</v>
      </c>
      <c r="I26" s="281">
        <v>2493</v>
      </c>
    </row>
    <row r="27" spans="2:9" ht="21.75" customHeight="1" x14ac:dyDescent="0.2">
      <c r="B27" s="440" t="s">
        <v>961</v>
      </c>
      <c r="C27" s="441"/>
      <c r="D27" s="441"/>
      <c r="E27" s="441"/>
      <c r="F27" s="441"/>
      <c r="G27" s="441"/>
      <c r="H27" s="441"/>
      <c r="I27" s="442"/>
    </row>
    <row r="28" spans="2:9" ht="21.75" customHeight="1" x14ac:dyDescent="0.2">
      <c r="B28" s="177" t="s">
        <v>963</v>
      </c>
      <c r="C28" s="178" t="s">
        <v>1235</v>
      </c>
      <c r="D28" s="179">
        <v>1000</v>
      </c>
      <c r="E28" s="179">
        <v>520</v>
      </c>
      <c r="F28" s="158">
        <v>410</v>
      </c>
      <c r="G28" s="179">
        <v>220.4</v>
      </c>
      <c r="H28" s="44">
        <v>3465</v>
      </c>
      <c r="I28" s="281">
        <v>3118.5</v>
      </c>
    </row>
    <row r="29" spans="2:9" ht="21.75" customHeight="1" x14ac:dyDescent="0.2">
      <c r="B29" s="177" t="s">
        <v>962</v>
      </c>
      <c r="C29" s="178" t="s">
        <v>1236</v>
      </c>
      <c r="D29" s="179">
        <v>1000</v>
      </c>
      <c r="E29" s="179">
        <v>520</v>
      </c>
      <c r="F29" s="158">
        <v>460</v>
      </c>
      <c r="G29" s="179">
        <v>234.8</v>
      </c>
      <c r="H29" s="44">
        <v>3575</v>
      </c>
      <c r="I29" s="281">
        <v>3217.5</v>
      </c>
    </row>
    <row r="30" spans="2:9" ht="19.5" customHeight="1" x14ac:dyDescent="0.2">
      <c r="B30" s="177" t="s">
        <v>979</v>
      </c>
      <c r="C30" s="178" t="s">
        <v>1237</v>
      </c>
      <c r="D30" s="179">
        <v>1000</v>
      </c>
      <c r="E30" s="179">
        <v>520</v>
      </c>
      <c r="F30" s="158">
        <v>360</v>
      </c>
      <c r="G30" s="179">
        <v>210</v>
      </c>
      <c r="H30" s="44">
        <v>3410</v>
      </c>
      <c r="I30" s="281">
        <v>3069</v>
      </c>
    </row>
    <row r="31" spans="2:9" ht="18.75" customHeight="1" x14ac:dyDescent="0.2">
      <c r="B31" s="443" t="s">
        <v>964</v>
      </c>
      <c r="C31" s="441"/>
      <c r="D31" s="441"/>
      <c r="E31" s="441"/>
      <c r="F31" s="441"/>
      <c r="G31" s="441"/>
      <c r="H31" s="441"/>
      <c r="I31" s="442"/>
    </row>
    <row r="32" spans="2:9" ht="22.5" customHeight="1" x14ac:dyDescent="0.2">
      <c r="B32" s="177" t="s">
        <v>1178</v>
      </c>
      <c r="C32" s="178" t="s">
        <v>1239</v>
      </c>
      <c r="D32" s="179">
        <v>1000</v>
      </c>
      <c r="E32" s="179">
        <v>640</v>
      </c>
      <c r="F32" s="158">
        <v>460</v>
      </c>
      <c r="G32" s="179">
        <v>326</v>
      </c>
      <c r="H32" s="45">
        <v>3870</v>
      </c>
      <c r="I32" s="281">
        <v>3483</v>
      </c>
    </row>
    <row r="33" spans="2:9" ht="22.5" customHeight="1" x14ac:dyDescent="0.2">
      <c r="B33" s="177" t="s">
        <v>965</v>
      </c>
      <c r="C33" s="178" t="s">
        <v>1240</v>
      </c>
      <c r="D33" s="179">
        <v>1000</v>
      </c>
      <c r="E33" s="179">
        <v>640</v>
      </c>
      <c r="F33" s="158">
        <v>510</v>
      </c>
      <c r="G33" s="179">
        <v>342</v>
      </c>
      <c r="H33" s="45">
        <v>4040</v>
      </c>
      <c r="I33" s="281">
        <v>3636</v>
      </c>
    </row>
    <row r="34" spans="2:9" ht="18.75" customHeight="1" x14ac:dyDescent="0.2">
      <c r="B34" s="50" t="s">
        <v>980</v>
      </c>
      <c r="C34" s="18" t="s">
        <v>1241</v>
      </c>
      <c r="D34" s="217">
        <v>1000</v>
      </c>
      <c r="E34" s="217">
        <v>640</v>
      </c>
      <c r="F34" s="51">
        <v>560</v>
      </c>
      <c r="G34" s="217">
        <v>357</v>
      </c>
      <c r="H34" s="45">
        <v>4275</v>
      </c>
      <c r="I34" s="281">
        <v>3847.5</v>
      </c>
    </row>
    <row r="35" spans="2:9" ht="24.75" customHeight="1" x14ac:dyDescent="0.2">
      <c r="B35" s="457" t="s">
        <v>226</v>
      </c>
      <c r="C35" s="364"/>
      <c r="D35" s="364"/>
      <c r="E35" s="364"/>
      <c r="F35" s="364"/>
      <c r="G35" s="364"/>
      <c r="H35" s="364"/>
      <c r="I35" s="365"/>
    </row>
    <row r="36" spans="2:9" ht="21" customHeight="1" x14ac:dyDescent="0.2">
      <c r="B36" s="440" t="s">
        <v>960</v>
      </c>
      <c r="C36" s="441"/>
      <c r="D36" s="441"/>
      <c r="E36" s="441"/>
      <c r="F36" s="441"/>
      <c r="G36" s="441"/>
      <c r="H36" s="441"/>
      <c r="I36" s="442"/>
    </row>
    <row r="37" spans="2:9" ht="21" customHeight="1" x14ac:dyDescent="0.2">
      <c r="B37" s="192" t="s">
        <v>966</v>
      </c>
      <c r="C37" s="193" t="s">
        <v>967</v>
      </c>
      <c r="D37" s="78">
        <v>1000</v>
      </c>
      <c r="E37" s="78">
        <v>385</v>
      </c>
      <c r="F37" s="194">
        <v>354</v>
      </c>
      <c r="G37" s="78">
        <v>6.5</v>
      </c>
      <c r="H37" s="44">
        <v>3300</v>
      </c>
      <c r="I37" s="281">
        <v>2970</v>
      </c>
    </row>
    <row r="38" spans="2:9" ht="21" customHeight="1" x14ac:dyDescent="0.2">
      <c r="B38" s="440" t="s">
        <v>964</v>
      </c>
      <c r="C38" s="441"/>
      <c r="D38" s="441"/>
      <c r="E38" s="441"/>
      <c r="F38" s="441"/>
      <c r="G38" s="441"/>
      <c r="H38" s="441"/>
      <c r="I38" s="442"/>
    </row>
    <row r="39" spans="2:9" ht="23.25" customHeight="1" x14ac:dyDescent="0.2">
      <c r="B39" s="192" t="s">
        <v>968</v>
      </c>
      <c r="C39" s="193" t="s">
        <v>969</v>
      </c>
      <c r="D39" s="78">
        <v>1000</v>
      </c>
      <c r="E39" s="78">
        <v>600</v>
      </c>
      <c r="F39" s="194">
        <v>560</v>
      </c>
      <c r="G39" s="78">
        <v>45</v>
      </c>
      <c r="H39" s="44">
        <v>5200</v>
      </c>
      <c r="I39" s="281">
        <v>4680</v>
      </c>
    </row>
    <row r="40" spans="2:9" x14ac:dyDescent="0.2">
      <c r="I40" s="311"/>
    </row>
    <row r="41" spans="2:9" x14ac:dyDescent="0.2">
      <c r="I41" s="311"/>
    </row>
    <row r="42" spans="2:9" x14ac:dyDescent="0.2">
      <c r="I42" s="311"/>
    </row>
    <row r="43" spans="2:9" x14ac:dyDescent="0.2">
      <c r="I43" s="311"/>
    </row>
    <row r="44" spans="2:9" x14ac:dyDescent="0.2">
      <c r="I44" s="311"/>
    </row>
    <row r="45" spans="2:9" x14ac:dyDescent="0.2">
      <c r="I45" s="311"/>
    </row>
    <row r="46" spans="2:9" x14ac:dyDescent="0.2">
      <c r="I46" s="311"/>
    </row>
    <row r="47" spans="2:9" x14ac:dyDescent="0.2">
      <c r="I47" s="311"/>
    </row>
    <row r="48" spans="2:9" x14ac:dyDescent="0.2">
      <c r="I48" s="311"/>
    </row>
    <row r="49" spans="9:9" x14ac:dyDescent="0.2">
      <c r="I49" s="311"/>
    </row>
    <row r="50" spans="9:9" x14ac:dyDescent="0.2">
      <c r="I50" s="311"/>
    </row>
    <row r="51" spans="9:9" x14ac:dyDescent="0.2">
      <c r="I51" s="311"/>
    </row>
    <row r="52" spans="9:9" x14ac:dyDescent="0.2">
      <c r="I52" s="311"/>
    </row>
    <row r="53" spans="9:9" x14ac:dyDescent="0.2">
      <c r="I53" s="311"/>
    </row>
    <row r="54" spans="9:9" x14ac:dyDescent="0.2">
      <c r="I54" s="311"/>
    </row>
    <row r="55" spans="9:9" x14ac:dyDescent="0.2">
      <c r="I55" s="311"/>
    </row>
    <row r="56" spans="9:9" x14ac:dyDescent="0.2">
      <c r="I56" s="311"/>
    </row>
    <row r="57" spans="9:9" x14ac:dyDescent="0.2">
      <c r="I57" s="311"/>
    </row>
    <row r="58" spans="9:9" x14ac:dyDescent="0.2">
      <c r="I58" s="311"/>
    </row>
    <row r="59" spans="9:9" x14ac:dyDescent="0.2">
      <c r="I59" s="311"/>
    </row>
    <row r="60" spans="9:9" x14ac:dyDescent="0.2">
      <c r="I60" s="311"/>
    </row>
    <row r="61" spans="9:9" x14ac:dyDescent="0.2">
      <c r="I61" s="311"/>
    </row>
    <row r="62" spans="9:9" x14ac:dyDescent="0.2">
      <c r="I62" s="311"/>
    </row>
    <row r="63" spans="9:9" x14ac:dyDescent="0.2">
      <c r="I63" s="311"/>
    </row>
    <row r="64" spans="9:9" x14ac:dyDescent="0.2">
      <c r="I64" s="311"/>
    </row>
    <row r="65" spans="9:9" x14ac:dyDescent="0.2">
      <c r="I65" s="311"/>
    </row>
    <row r="66" spans="9:9" x14ac:dyDescent="0.2">
      <c r="I66" s="311"/>
    </row>
    <row r="67" spans="9:9" x14ac:dyDescent="0.2">
      <c r="I67" s="311"/>
    </row>
    <row r="68" spans="9:9" x14ac:dyDescent="0.2">
      <c r="I68" s="311"/>
    </row>
    <row r="69" spans="9:9" x14ac:dyDescent="0.2">
      <c r="I69" s="311"/>
    </row>
    <row r="70" spans="9:9" x14ac:dyDescent="0.2">
      <c r="I70" s="311"/>
    </row>
    <row r="71" spans="9:9" x14ac:dyDescent="0.2">
      <c r="I71" s="311"/>
    </row>
    <row r="72" spans="9:9" x14ac:dyDescent="0.2">
      <c r="I72" s="311"/>
    </row>
    <row r="73" spans="9:9" x14ac:dyDescent="0.2">
      <c r="I73" s="311"/>
    </row>
    <row r="74" spans="9:9" x14ac:dyDescent="0.2">
      <c r="I74" s="311"/>
    </row>
    <row r="75" spans="9:9" x14ac:dyDescent="0.2">
      <c r="I75" s="311"/>
    </row>
    <row r="76" spans="9:9" x14ac:dyDescent="0.2">
      <c r="I76" s="311"/>
    </row>
    <row r="77" spans="9:9" x14ac:dyDescent="0.2">
      <c r="I77" s="311"/>
    </row>
    <row r="78" spans="9:9" x14ac:dyDescent="0.2">
      <c r="I78" s="311"/>
    </row>
    <row r="79" spans="9:9" x14ac:dyDescent="0.2">
      <c r="I79" s="311"/>
    </row>
    <row r="80" spans="9:9" x14ac:dyDescent="0.2">
      <c r="I80" s="311"/>
    </row>
    <row r="81" spans="9:9" x14ac:dyDescent="0.2">
      <c r="I81" s="311"/>
    </row>
    <row r="82" spans="9:9" x14ac:dyDescent="0.2">
      <c r="I82" s="311"/>
    </row>
    <row r="83" spans="9:9" x14ac:dyDescent="0.2">
      <c r="I83" s="311"/>
    </row>
    <row r="84" spans="9:9" x14ac:dyDescent="0.2">
      <c r="I84" s="311"/>
    </row>
    <row r="85" spans="9:9" x14ac:dyDescent="0.2">
      <c r="I85" s="311"/>
    </row>
    <row r="86" spans="9:9" x14ac:dyDescent="0.2">
      <c r="I86" s="311"/>
    </row>
    <row r="87" spans="9:9" x14ac:dyDescent="0.2">
      <c r="I87" s="311"/>
    </row>
    <row r="88" spans="9:9" x14ac:dyDescent="0.2">
      <c r="I88" s="311"/>
    </row>
    <row r="89" spans="9:9" x14ac:dyDescent="0.2">
      <c r="I89" s="311"/>
    </row>
    <row r="90" spans="9:9" x14ac:dyDescent="0.2">
      <c r="I90" s="311"/>
    </row>
    <row r="91" spans="9:9" x14ac:dyDescent="0.2">
      <c r="I91" s="311"/>
    </row>
    <row r="92" spans="9:9" x14ac:dyDescent="0.2">
      <c r="I92" s="311"/>
    </row>
    <row r="93" spans="9:9" x14ac:dyDescent="0.2">
      <c r="I93" s="311"/>
    </row>
    <row r="94" spans="9:9" x14ac:dyDescent="0.2">
      <c r="I94" s="311"/>
    </row>
    <row r="95" spans="9:9" x14ac:dyDescent="0.2">
      <c r="I95" s="311"/>
    </row>
    <row r="96" spans="9:9" x14ac:dyDescent="0.2">
      <c r="I96" s="311"/>
    </row>
    <row r="97" spans="9:9" x14ac:dyDescent="0.2">
      <c r="I97" s="311"/>
    </row>
    <row r="98" spans="9:9" x14ac:dyDescent="0.2">
      <c r="I98" s="311"/>
    </row>
    <row r="99" spans="9:9" x14ac:dyDescent="0.2">
      <c r="I99" s="311"/>
    </row>
    <row r="100" spans="9:9" x14ac:dyDescent="0.2">
      <c r="I100" s="311"/>
    </row>
    <row r="101" spans="9:9" x14ac:dyDescent="0.2">
      <c r="I101" s="311"/>
    </row>
    <row r="102" spans="9:9" x14ac:dyDescent="0.2">
      <c r="I102" s="311"/>
    </row>
    <row r="103" spans="9:9" x14ac:dyDescent="0.2">
      <c r="I103" s="311"/>
    </row>
    <row r="104" spans="9:9" x14ac:dyDescent="0.2">
      <c r="I104" s="311"/>
    </row>
    <row r="105" spans="9:9" x14ac:dyDescent="0.2">
      <c r="I105" s="311"/>
    </row>
    <row r="106" spans="9:9" x14ac:dyDescent="0.2">
      <c r="I106" s="311"/>
    </row>
    <row r="107" spans="9:9" x14ac:dyDescent="0.2">
      <c r="I107" s="311"/>
    </row>
    <row r="108" spans="9:9" x14ac:dyDescent="0.2">
      <c r="I108" s="311"/>
    </row>
    <row r="109" spans="9:9" x14ac:dyDescent="0.2">
      <c r="I109" s="311"/>
    </row>
    <row r="110" spans="9:9" x14ac:dyDescent="0.2">
      <c r="I110" s="311"/>
    </row>
    <row r="111" spans="9:9" x14ac:dyDescent="0.2">
      <c r="I111" s="311"/>
    </row>
    <row r="112" spans="9:9" x14ac:dyDescent="0.2">
      <c r="I112" s="311"/>
    </row>
    <row r="113" spans="9:9" x14ac:dyDescent="0.2">
      <c r="I113" s="311"/>
    </row>
    <row r="114" spans="9:9" x14ac:dyDescent="0.2">
      <c r="I114" s="311"/>
    </row>
    <row r="115" spans="9:9" x14ac:dyDescent="0.2">
      <c r="I115" s="311"/>
    </row>
    <row r="116" spans="9:9" x14ac:dyDescent="0.2">
      <c r="I116" s="311"/>
    </row>
    <row r="117" spans="9:9" x14ac:dyDescent="0.2">
      <c r="I117" s="311"/>
    </row>
    <row r="118" spans="9:9" x14ac:dyDescent="0.2">
      <c r="I118" s="311"/>
    </row>
    <row r="119" spans="9:9" x14ac:dyDescent="0.2">
      <c r="I119" s="311"/>
    </row>
    <row r="120" spans="9:9" x14ac:dyDescent="0.2">
      <c r="I120" s="311"/>
    </row>
    <row r="121" spans="9:9" x14ac:dyDescent="0.2">
      <c r="I121" s="311"/>
    </row>
    <row r="122" spans="9:9" x14ac:dyDescent="0.2">
      <c r="I122" s="311"/>
    </row>
    <row r="123" spans="9:9" x14ac:dyDescent="0.2">
      <c r="I123" s="311"/>
    </row>
    <row r="124" spans="9:9" x14ac:dyDescent="0.2">
      <c r="I124" s="311"/>
    </row>
    <row r="125" spans="9:9" x14ac:dyDescent="0.2">
      <c r="I125" s="311"/>
    </row>
    <row r="126" spans="9:9" x14ac:dyDescent="0.2">
      <c r="I126" s="311"/>
    </row>
    <row r="127" spans="9:9" x14ac:dyDescent="0.2">
      <c r="I127" s="311"/>
    </row>
    <row r="128" spans="9:9" x14ac:dyDescent="0.2">
      <c r="I128" s="311"/>
    </row>
    <row r="129" spans="9:9" x14ac:dyDescent="0.2">
      <c r="I129" s="311"/>
    </row>
    <row r="130" spans="9:9" x14ac:dyDescent="0.2">
      <c r="I130" s="311"/>
    </row>
    <row r="131" spans="9:9" x14ac:dyDescent="0.2">
      <c r="I131" s="311"/>
    </row>
    <row r="132" spans="9:9" x14ac:dyDescent="0.2">
      <c r="I132" s="311"/>
    </row>
    <row r="133" spans="9:9" x14ac:dyDescent="0.2">
      <c r="I133" s="311"/>
    </row>
    <row r="134" spans="9:9" x14ac:dyDescent="0.2">
      <c r="I134" s="311"/>
    </row>
    <row r="135" spans="9:9" x14ac:dyDescent="0.2">
      <c r="I135" s="311"/>
    </row>
    <row r="136" spans="9:9" x14ac:dyDescent="0.2">
      <c r="I136" s="311"/>
    </row>
    <row r="137" spans="9:9" x14ac:dyDescent="0.2">
      <c r="I137" s="311"/>
    </row>
    <row r="138" spans="9:9" x14ac:dyDescent="0.2">
      <c r="I138" s="311"/>
    </row>
    <row r="139" spans="9:9" x14ac:dyDescent="0.2">
      <c r="I139" s="311"/>
    </row>
    <row r="140" spans="9:9" x14ac:dyDescent="0.2">
      <c r="I140" s="311"/>
    </row>
    <row r="141" spans="9:9" x14ac:dyDescent="0.2">
      <c r="I141" s="311"/>
    </row>
    <row r="142" spans="9:9" x14ac:dyDescent="0.2">
      <c r="I142" s="311"/>
    </row>
    <row r="143" spans="9:9" x14ac:dyDescent="0.2">
      <c r="I143" s="311"/>
    </row>
    <row r="144" spans="9:9" x14ac:dyDescent="0.2">
      <c r="I144" s="311"/>
    </row>
    <row r="145" spans="9:9" x14ac:dyDescent="0.2">
      <c r="I145" s="311"/>
    </row>
    <row r="146" spans="9:9" x14ac:dyDescent="0.2">
      <c r="I146" s="311"/>
    </row>
    <row r="147" spans="9:9" x14ac:dyDescent="0.2">
      <c r="I147" s="311"/>
    </row>
    <row r="148" spans="9:9" x14ac:dyDescent="0.2">
      <c r="I148" s="311"/>
    </row>
    <row r="149" spans="9:9" x14ac:dyDescent="0.2">
      <c r="I149" s="311"/>
    </row>
    <row r="150" spans="9:9" x14ac:dyDescent="0.2">
      <c r="I150" s="311"/>
    </row>
    <row r="151" spans="9:9" x14ac:dyDescent="0.2">
      <c r="I151" s="311"/>
    </row>
    <row r="152" spans="9:9" x14ac:dyDescent="0.2">
      <c r="I152" s="311"/>
    </row>
    <row r="153" spans="9:9" x14ac:dyDescent="0.2">
      <c r="I153" s="311"/>
    </row>
    <row r="154" spans="9:9" x14ac:dyDescent="0.2">
      <c r="I154" s="311"/>
    </row>
    <row r="155" spans="9:9" x14ac:dyDescent="0.2">
      <c r="I155" s="311"/>
    </row>
    <row r="156" spans="9:9" x14ac:dyDescent="0.2">
      <c r="I156" s="311"/>
    </row>
    <row r="157" spans="9:9" x14ac:dyDescent="0.2">
      <c r="I157" s="311"/>
    </row>
    <row r="158" spans="9:9" x14ac:dyDescent="0.2">
      <c r="I158" s="311"/>
    </row>
    <row r="159" spans="9:9" x14ac:dyDescent="0.2">
      <c r="I159" s="311"/>
    </row>
    <row r="160" spans="9:9" x14ac:dyDescent="0.2">
      <c r="I160" s="311"/>
    </row>
    <row r="161" spans="9:9" x14ac:dyDescent="0.2">
      <c r="I161" s="311"/>
    </row>
    <row r="162" spans="9:9" x14ac:dyDescent="0.2">
      <c r="I162" s="311"/>
    </row>
    <row r="163" spans="9:9" x14ac:dyDescent="0.2">
      <c r="I163" s="311"/>
    </row>
    <row r="164" spans="9:9" x14ac:dyDescent="0.2">
      <c r="I164" s="311"/>
    </row>
    <row r="165" spans="9:9" x14ac:dyDescent="0.2">
      <c r="I165" s="311"/>
    </row>
    <row r="166" spans="9:9" x14ac:dyDescent="0.2">
      <c r="I166" s="311"/>
    </row>
    <row r="167" spans="9:9" x14ac:dyDescent="0.2">
      <c r="I167" s="311"/>
    </row>
    <row r="168" spans="9:9" x14ac:dyDescent="0.2">
      <c r="I168" s="311"/>
    </row>
    <row r="169" spans="9:9" x14ac:dyDescent="0.2">
      <c r="I169" s="311"/>
    </row>
    <row r="170" spans="9:9" x14ac:dyDescent="0.2">
      <c r="I170" s="311"/>
    </row>
    <row r="171" spans="9:9" x14ac:dyDescent="0.2">
      <c r="I171" s="311"/>
    </row>
    <row r="172" spans="9:9" x14ac:dyDescent="0.2">
      <c r="I172" s="311"/>
    </row>
    <row r="173" spans="9:9" x14ac:dyDescent="0.2">
      <c r="I173" s="311"/>
    </row>
    <row r="174" spans="9:9" x14ac:dyDescent="0.2">
      <c r="I174" s="311"/>
    </row>
    <row r="175" spans="9:9" x14ac:dyDescent="0.2">
      <c r="I175" s="311"/>
    </row>
    <row r="176" spans="9:9" x14ac:dyDescent="0.2">
      <c r="I176" s="311"/>
    </row>
    <row r="177" spans="9:9" x14ac:dyDescent="0.2">
      <c r="I177" s="311"/>
    </row>
    <row r="178" spans="9:9" x14ac:dyDescent="0.2">
      <c r="I178" s="311"/>
    </row>
    <row r="179" spans="9:9" x14ac:dyDescent="0.2">
      <c r="I179" s="311"/>
    </row>
    <row r="180" spans="9:9" x14ac:dyDescent="0.2">
      <c r="I180" s="311"/>
    </row>
    <row r="181" spans="9:9" x14ac:dyDescent="0.2">
      <c r="I181" s="311"/>
    </row>
    <row r="182" spans="9:9" x14ac:dyDescent="0.2">
      <c r="I182" s="311"/>
    </row>
    <row r="183" spans="9:9" x14ac:dyDescent="0.2">
      <c r="I183" s="311"/>
    </row>
    <row r="184" spans="9:9" x14ac:dyDescent="0.2">
      <c r="I184" s="311"/>
    </row>
    <row r="185" spans="9:9" x14ac:dyDescent="0.2">
      <c r="I185" s="311"/>
    </row>
    <row r="186" spans="9:9" x14ac:dyDescent="0.2">
      <c r="I186" s="311"/>
    </row>
    <row r="187" spans="9:9" x14ac:dyDescent="0.2">
      <c r="I187" s="311"/>
    </row>
    <row r="188" spans="9:9" x14ac:dyDescent="0.2">
      <c r="I188" s="311"/>
    </row>
    <row r="189" spans="9:9" x14ac:dyDescent="0.2">
      <c r="I189" s="311"/>
    </row>
    <row r="190" spans="9:9" x14ac:dyDescent="0.2">
      <c r="I190" s="311"/>
    </row>
    <row r="191" spans="9:9" x14ac:dyDescent="0.2">
      <c r="I191" s="311"/>
    </row>
    <row r="192" spans="9:9" x14ac:dyDescent="0.2">
      <c r="I192" s="311"/>
    </row>
    <row r="193" spans="9:9" x14ac:dyDescent="0.2">
      <c r="I193" s="311"/>
    </row>
    <row r="194" spans="9:9" x14ac:dyDescent="0.2">
      <c r="I194" s="311"/>
    </row>
    <row r="195" spans="9:9" x14ac:dyDescent="0.2">
      <c r="I195" s="311"/>
    </row>
    <row r="196" spans="9:9" x14ac:dyDescent="0.2">
      <c r="I196" s="311"/>
    </row>
    <row r="197" spans="9:9" x14ac:dyDescent="0.2">
      <c r="I197" s="311"/>
    </row>
    <row r="198" spans="9:9" x14ac:dyDescent="0.2">
      <c r="I198" s="311"/>
    </row>
    <row r="199" spans="9:9" x14ac:dyDescent="0.2">
      <c r="I199" s="311"/>
    </row>
    <row r="200" spans="9:9" x14ac:dyDescent="0.2">
      <c r="I200" s="311"/>
    </row>
    <row r="201" spans="9:9" x14ac:dyDescent="0.2">
      <c r="I201" s="311"/>
    </row>
    <row r="202" spans="9:9" x14ac:dyDescent="0.2">
      <c r="I202" s="311"/>
    </row>
    <row r="203" spans="9:9" x14ac:dyDescent="0.2">
      <c r="I203" s="311"/>
    </row>
    <row r="204" spans="9:9" x14ac:dyDescent="0.2">
      <c r="I204" s="311"/>
    </row>
    <row r="205" spans="9:9" x14ac:dyDescent="0.2">
      <c r="I205" s="311"/>
    </row>
    <row r="206" spans="9:9" x14ac:dyDescent="0.2">
      <c r="I206" s="311"/>
    </row>
    <row r="207" spans="9:9" x14ac:dyDescent="0.2">
      <c r="I207" s="311"/>
    </row>
    <row r="208" spans="9:9" x14ac:dyDescent="0.2">
      <c r="I208" s="311"/>
    </row>
    <row r="209" spans="9:9" x14ac:dyDescent="0.2">
      <c r="I209" s="311"/>
    </row>
    <row r="210" spans="9:9" x14ac:dyDescent="0.2">
      <c r="I210" s="311"/>
    </row>
    <row r="211" spans="9:9" x14ac:dyDescent="0.2">
      <c r="I211" s="311"/>
    </row>
    <row r="212" spans="9:9" x14ac:dyDescent="0.2">
      <c r="I212" s="311"/>
    </row>
    <row r="213" spans="9:9" x14ac:dyDescent="0.2">
      <c r="I213" s="311"/>
    </row>
    <row r="214" spans="9:9" x14ac:dyDescent="0.2">
      <c r="I214" s="311"/>
    </row>
    <row r="215" spans="9:9" x14ac:dyDescent="0.2">
      <c r="I215" s="311"/>
    </row>
    <row r="216" spans="9:9" x14ac:dyDescent="0.2">
      <c r="I216" s="311"/>
    </row>
    <row r="217" spans="9:9" x14ac:dyDescent="0.2">
      <c r="I217" s="311"/>
    </row>
    <row r="218" spans="9:9" x14ac:dyDescent="0.2">
      <c r="I218" s="311"/>
    </row>
    <row r="219" spans="9:9" x14ac:dyDescent="0.2">
      <c r="I219" s="311"/>
    </row>
    <row r="220" spans="9:9" x14ac:dyDescent="0.2">
      <c r="I220" s="311"/>
    </row>
    <row r="221" spans="9:9" x14ac:dyDescent="0.2">
      <c r="I221" s="311"/>
    </row>
    <row r="222" spans="9:9" x14ac:dyDescent="0.2">
      <c r="I222" s="311"/>
    </row>
    <row r="223" spans="9:9" x14ac:dyDescent="0.2">
      <c r="I223" s="311"/>
    </row>
    <row r="224" spans="9:9" x14ac:dyDescent="0.2">
      <c r="I224" s="311"/>
    </row>
    <row r="225" spans="9:9" x14ac:dyDescent="0.2">
      <c r="I225" s="311"/>
    </row>
    <row r="226" spans="9:9" x14ac:dyDescent="0.2">
      <c r="I226" s="311"/>
    </row>
    <row r="227" spans="9:9" x14ac:dyDescent="0.2">
      <c r="I227" s="311"/>
    </row>
    <row r="228" spans="9:9" x14ac:dyDescent="0.2">
      <c r="I228" s="311"/>
    </row>
    <row r="229" spans="9:9" x14ac:dyDescent="0.2">
      <c r="I229" s="311"/>
    </row>
    <row r="230" spans="9:9" x14ac:dyDescent="0.2">
      <c r="I230" s="311"/>
    </row>
    <row r="231" spans="9:9" x14ac:dyDescent="0.2">
      <c r="I231" s="311"/>
    </row>
    <row r="232" spans="9:9" x14ac:dyDescent="0.2">
      <c r="I232" s="311"/>
    </row>
    <row r="233" spans="9:9" x14ac:dyDescent="0.2">
      <c r="I233" s="311"/>
    </row>
    <row r="234" spans="9:9" x14ac:dyDescent="0.2">
      <c r="I234" s="311"/>
    </row>
    <row r="235" spans="9:9" x14ac:dyDescent="0.2">
      <c r="I235" s="311"/>
    </row>
    <row r="236" spans="9:9" x14ac:dyDescent="0.2">
      <c r="I236" s="311"/>
    </row>
    <row r="237" spans="9:9" x14ac:dyDescent="0.2">
      <c r="I237" s="311"/>
    </row>
    <row r="238" spans="9:9" x14ac:dyDescent="0.2">
      <c r="I238" s="311"/>
    </row>
    <row r="239" spans="9:9" x14ac:dyDescent="0.2">
      <c r="I239" s="311"/>
    </row>
    <row r="240" spans="9:9" x14ac:dyDescent="0.2">
      <c r="I240" s="311"/>
    </row>
    <row r="241" spans="9:9" x14ac:dyDescent="0.2">
      <c r="I241" s="311"/>
    </row>
    <row r="242" spans="9:9" x14ac:dyDescent="0.2">
      <c r="I242" s="311"/>
    </row>
    <row r="243" spans="9:9" x14ac:dyDescent="0.2">
      <c r="I243" s="311"/>
    </row>
    <row r="244" spans="9:9" x14ac:dyDescent="0.2">
      <c r="I244" s="311"/>
    </row>
    <row r="245" spans="9:9" x14ac:dyDescent="0.2">
      <c r="I245" s="311"/>
    </row>
    <row r="246" spans="9:9" x14ac:dyDescent="0.2">
      <c r="I246" s="311"/>
    </row>
    <row r="247" spans="9:9" x14ac:dyDescent="0.2">
      <c r="I247" s="311"/>
    </row>
    <row r="248" spans="9:9" x14ac:dyDescent="0.2">
      <c r="I248" s="311"/>
    </row>
    <row r="249" spans="9:9" x14ac:dyDescent="0.2">
      <c r="I249" s="311"/>
    </row>
    <row r="250" spans="9:9" x14ac:dyDescent="0.2">
      <c r="I250" s="311"/>
    </row>
    <row r="251" spans="9:9" x14ac:dyDescent="0.2">
      <c r="I251" s="311"/>
    </row>
    <row r="252" spans="9:9" x14ac:dyDescent="0.2">
      <c r="I252" s="311"/>
    </row>
    <row r="253" spans="9:9" x14ac:dyDescent="0.2">
      <c r="I253" s="311"/>
    </row>
    <row r="254" spans="9:9" x14ac:dyDescent="0.2">
      <c r="I254" s="311"/>
    </row>
    <row r="255" spans="9:9" x14ac:dyDescent="0.2">
      <c r="I255" s="311"/>
    </row>
    <row r="256" spans="9:9" x14ac:dyDescent="0.2">
      <c r="I256" s="311"/>
    </row>
    <row r="257" spans="9:9" x14ac:dyDescent="0.2">
      <c r="I257" s="311"/>
    </row>
    <row r="258" spans="9:9" x14ac:dyDescent="0.2">
      <c r="I258" s="311"/>
    </row>
    <row r="259" spans="9:9" x14ac:dyDescent="0.2">
      <c r="I259" s="311"/>
    </row>
    <row r="260" spans="9:9" x14ac:dyDescent="0.2">
      <c r="I260" s="311"/>
    </row>
    <row r="261" spans="9:9" x14ac:dyDescent="0.2">
      <c r="I261" s="311"/>
    </row>
    <row r="262" spans="9:9" x14ac:dyDescent="0.2">
      <c r="I262" s="311"/>
    </row>
    <row r="263" spans="9:9" x14ac:dyDescent="0.2">
      <c r="I263" s="311"/>
    </row>
    <row r="264" spans="9:9" x14ac:dyDescent="0.2">
      <c r="I264" s="311"/>
    </row>
    <row r="265" spans="9:9" x14ac:dyDescent="0.2">
      <c r="I265" s="311"/>
    </row>
    <row r="266" spans="9:9" x14ac:dyDescent="0.2">
      <c r="I266" s="311"/>
    </row>
    <row r="267" spans="9:9" x14ac:dyDescent="0.2">
      <c r="I267" s="311"/>
    </row>
    <row r="268" spans="9:9" x14ac:dyDescent="0.2">
      <c r="I268" s="311"/>
    </row>
    <row r="269" spans="9:9" x14ac:dyDescent="0.2">
      <c r="I269" s="311"/>
    </row>
    <row r="270" spans="9:9" x14ac:dyDescent="0.2">
      <c r="I270" s="311"/>
    </row>
    <row r="271" spans="9:9" x14ac:dyDescent="0.2">
      <c r="I271" s="311"/>
    </row>
    <row r="272" spans="9:9" x14ac:dyDescent="0.2">
      <c r="I272" s="311"/>
    </row>
    <row r="273" spans="9:9" x14ac:dyDescent="0.2">
      <c r="I273" s="311"/>
    </row>
    <row r="274" spans="9:9" x14ac:dyDescent="0.2">
      <c r="I274" s="311"/>
    </row>
    <row r="275" spans="9:9" x14ac:dyDescent="0.2">
      <c r="I275" s="311"/>
    </row>
    <row r="276" spans="9:9" x14ac:dyDescent="0.2">
      <c r="I276" s="311"/>
    </row>
    <row r="277" spans="9:9" x14ac:dyDescent="0.2">
      <c r="I277" s="311"/>
    </row>
    <row r="278" spans="9:9" x14ac:dyDescent="0.2">
      <c r="I278" s="311"/>
    </row>
    <row r="279" spans="9:9" x14ac:dyDescent="0.2">
      <c r="I279" s="311"/>
    </row>
    <row r="280" spans="9:9" x14ac:dyDescent="0.2">
      <c r="I280" s="311"/>
    </row>
    <row r="281" spans="9:9" x14ac:dyDescent="0.2">
      <c r="I281" s="311"/>
    </row>
    <row r="282" spans="9:9" x14ac:dyDescent="0.2">
      <c r="I282" s="311"/>
    </row>
    <row r="283" spans="9:9" x14ac:dyDescent="0.2">
      <c r="I283" s="311"/>
    </row>
    <row r="284" spans="9:9" x14ac:dyDescent="0.2">
      <c r="I284" s="311"/>
    </row>
    <row r="285" spans="9:9" x14ac:dyDescent="0.2">
      <c r="I285" s="311"/>
    </row>
    <row r="286" spans="9:9" x14ac:dyDescent="0.2">
      <c r="I286" s="311"/>
    </row>
    <row r="287" spans="9:9" x14ac:dyDescent="0.2">
      <c r="I287" s="311"/>
    </row>
    <row r="288" spans="9:9" x14ac:dyDescent="0.2">
      <c r="I288" s="311"/>
    </row>
    <row r="289" spans="9:9" x14ac:dyDescent="0.2">
      <c r="I289" s="311"/>
    </row>
    <row r="290" spans="9:9" x14ac:dyDescent="0.2">
      <c r="I290" s="311"/>
    </row>
    <row r="291" spans="9:9" x14ac:dyDescent="0.2">
      <c r="I291" s="311"/>
    </row>
    <row r="292" spans="9:9" x14ac:dyDescent="0.2">
      <c r="I292" s="311"/>
    </row>
    <row r="293" spans="9:9" x14ac:dyDescent="0.2">
      <c r="I293" s="311"/>
    </row>
    <row r="294" spans="9:9" x14ac:dyDescent="0.2">
      <c r="I294" s="311"/>
    </row>
    <row r="295" spans="9:9" x14ac:dyDescent="0.2">
      <c r="I295" s="311"/>
    </row>
    <row r="296" spans="9:9" x14ac:dyDescent="0.2">
      <c r="I296" s="311"/>
    </row>
    <row r="297" spans="9:9" x14ac:dyDescent="0.2">
      <c r="I297" s="311"/>
    </row>
    <row r="298" spans="9:9" x14ac:dyDescent="0.2">
      <c r="I298" s="311"/>
    </row>
    <row r="299" spans="9:9" x14ac:dyDescent="0.2">
      <c r="I299" s="311"/>
    </row>
    <row r="300" spans="9:9" x14ac:dyDescent="0.2">
      <c r="I300" s="311"/>
    </row>
    <row r="301" spans="9:9" x14ac:dyDescent="0.2">
      <c r="I301" s="311"/>
    </row>
    <row r="302" spans="9:9" x14ac:dyDescent="0.2">
      <c r="I302" s="311"/>
    </row>
    <row r="303" spans="9:9" x14ac:dyDescent="0.2">
      <c r="I303" s="311"/>
    </row>
    <row r="304" spans="9:9" x14ac:dyDescent="0.2">
      <c r="I304" s="311"/>
    </row>
    <row r="305" spans="9:9" x14ac:dyDescent="0.2">
      <c r="I305" s="311"/>
    </row>
    <row r="306" spans="9:9" x14ac:dyDescent="0.2">
      <c r="I306" s="311"/>
    </row>
    <row r="307" spans="9:9" x14ac:dyDescent="0.2">
      <c r="I307" s="311"/>
    </row>
    <row r="308" spans="9:9" x14ac:dyDescent="0.2">
      <c r="I308" s="311"/>
    </row>
    <row r="309" spans="9:9" x14ac:dyDescent="0.2">
      <c r="I309" s="311"/>
    </row>
    <row r="310" spans="9:9" x14ac:dyDescent="0.2">
      <c r="I310" s="311"/>
    </row>
    <row r="311" spans="9:9" x14ac:dyDescent="0.2">
      <c r="I311" s="311"/>
    </row>
    <row r="312" spans="9:9" x14ac:dyDescent="0.2">
      <c r="I312" s="311"/>
    </row>
    <row r="313" spans="9:9" x14ac:dyDescent="0.2">
      <c r="I313" s="311"/>
    </row>
    <row r="314" spans="9:9" x14ac:dyDescent="0.2">
      <c r="I314" s="311"/>
    </row>
    <row r="315" spans="9:9" x14ac:dyDescent="0.2">
      <c r="I315" s="311"/>
    </row>
    <row r="316" spans="9:9" x14ac:dyDescent="0.2">
      <c r="I316" s="311"/>
    </row>
    <row r="317" spans="9:9" x14ac:dyDescent="0.2">
      <c r="I317" s="311"/>
    </row>
    <row r="318" spans="9:9" x14ac:dyDescent="0.2">
      <c r="I318" s="311"/>
    </row>
    <row r="319" spans="9:9" x14ac:dyDescent="0.2">
      <c r="I319" s="311"/>
    </row>
    <row r="320" spans="9:9" x14ac:dyDescent="0.2">
      <c r="I320" s="311"/>
    </row>
    <row r="321" spans="9:9" x14ac:dyDescent="0.2">
      <c r="I321" s="311"/>
    </row>
    <row r="322" spans="9:9" x14ac:dyDescent="0.2">
      <c r="I322" s="311"/>
    </row>
    <row r="323" spans="9:9" x14ac:dyDescent="0.2">
      <c r="I323" s="311"/>
    </row>
    <row r="324" spans="9:9" x14ac:dyDescent="0.2">
      <c r="I324" s="311"/>
    </row>
    <row r="325" spans="9:9" x14ac:dyDescent="0.2">
      <c r="I325" s="311"/>
    </row>
    <row r="326" spans="9:9" x14ac:dyDescent="0.2">
      <c r="I326" s="311"/>
    </row>
    <row r="327" spans="9:9" x14ac:dyDescent="0.2">
      <c r="I327" s="311"/>
    </row>
    <row r="328" spans="9:9" x14ac:dyDescent="0.2">
      <c r="I328" s="311"/>
    </row>
    <row r="329" spans="9:9" x14ac:dyDescent="0.2">
      <c r="I329" s="311"/>
    </row>
    <row r="330" spans="9:9" x14ac:dyDescent="0.2">
      <c r="I330" s="311"/>
    </row>
    <row r="331" spans="9:9" x14ac:dyDescent="0.2">
      <c r="I331" s="311"/>
    </row>
    <row r="332" spans="9:9" x14ac:dyDescent="0.2">
      <c r="I332" s="311"/>
    </row>
    <row r="333" spans="9:9" x14ac:dyDescent="0.2">
      <c r="I333" s="311"/>
    </row>
    <row r="334" spans="9:9" x14ac:dyDescent="0.2">
      <c r="I334" s="311"/>
    </row>
    <row r="335" spans="9:9" x14ac:dyDescent="0.2">
      <c r="I335" s="311"/>
    </row>
    <row r="336" spans="9:9" x14ac:dyDescent="0.2">
      <c r="I336" s="311"/>
    </row>
    <row r="337" spans="9:9" x14ac:dyDescent="0.2">
      <c r="I337" s="311"/>
    </row>
    <row r="338" spans="9:9" x14ac:dyDescent="0.2">
      <c r="I338" s="311"/>
    </row>
    <row r="339" spans="9:9" x14ac:dyDescent="0.2">
      <c r="I339" s="311"/>
    </row>
    <row r="340" spans="9:9" x14ac:dyDescent="0.2">
      <c r="I340" s="311"/>
    </row>
    <row r="341" spans="9:9" x14ac:dyDescent="0.2">
      <c r="I341" s="311"/>
    </row>
    <row r="342" spans="9:9" x14ac:dyDescent="0.2">
      <c r="I342" s="311"/>
    </row>
    <row r="343" spans="9:9" x14ac:dyDescent="0.2">
      <c r="I343" s="311"/>
    </row>
    <row r="344" spans="9:9" x14ac:dyDescent="0.2">
      <c r="I344" s="311"/>
    </row>
    <row r="345" spans="9:9" x14ac:dyDescent="0.2">
      <c r="I345" s="311"/>
    </row>
    <row r="346" spans="9:9" x14ac:dyDescent="0.2">
      <c r="I346" s="311"/>
    </row>
    <row r="347" spans="9:9" x14ac:dyDescent="0.2">
      <c r="I347" s="311"/>
    </row>
    <row r="348" spans="9:9" x14ac:dyDescent="0.2">
      <c r="I348" s="311"/>
    </row>
    <row r="349" spans="9:9" x14ac:dyDescent="0.2">
      <c r="I349" s="311"/>
    </row>
    <row r="350" spans="9:9" x14ac:dyDescent="0.2">
      <c r="I350" s="311"/>
    </row>
    <row r="351" spans="9:9" x14ac:dyDescent="0.2">
      <c r="I351" s="311"/>
    </row>
    <row r="352" spans="9:9" x14ac:dyDescent="0.2">
      <c r="I352" s="311"/>
    </row>
    <row r="353" spans="9:9" x14ac:dyDescent="0.2">
      <c r="I353" s="311"/>
    </row>
    <row r="354" spans="9:9" x14ac:dyDescent="0.2">
      <c r="I354" s="311"/>
    </row>
    <row r="355" spans="9:9" x14ac:dyDescent="0.2">
      <c r="I355" s="311"/>
    </row>
    <row r="356" spans="9:9" x14ac:dyDescent="0.2">
      <c r="I356" s="311"/>
    </row>
    <row r="357" spans="9:9" x14ac:dyDescent="0.2">
      <c r="I357" s="311"/>
    </row>
    <row r="358" spans="9:9" x14ac:dyDescent="0.2">
      <c r="I358" s="311"/>
    </row>
    <row r="359" spans="9:9" x14ac:dyDescent="0.2">
      <c r="I359" s="311"/>
    </row>
    <row r="360" spans="9:9" x14ac:dyDescent="0.2">
      <c r="I360" s="311"/>
    </row>
    <row r="361" spans="9:9" x14ac:dyDescent="0.2">
      <c r="I361" s="311"/>
    </row>
    <row r="362" spans="9:9" x14ac:dyDescent="0.2">
      <c r="I362" s="311"/>
    </row>
    <row r="363" spans="9:9" x14ac:dyDescent="0.2">
      <c r="I363" s="311"/>
    </row>
    <row r="364" spans="9:9" x14ac:dyDescent="0.2">
      <c r="I364" s="311"/>
    </row>
    <row r="365" spans="9:9" x14ac:dyDescent="0.2">
      <c r="I365" s="311"/>
    </row>
    <row r="366" spans="9:9" x14ac:dyDescent="0.2">
      <c r="I366" s="311"/>
    </row>
    <row r="367" spans="9:9" x14ac:dyDescent="0.2">
      <c r="I367" s="311"/>
    </row>
    <row r="368" spans="9:9" x14ac:dyDescent="0.2">
      <c r="I368" s="311"/>
    </row>
    <row r="369" spans="9:9" x14ac:dyDescent="0.2">
      <c r="I369" s="311"/>
    </row>
    <row r="370" spans="9:9" x14ac:dyDescent="0.2">
      <c r="I370" s="311"/>
    </row>
    <row r="371" spans="9:9" x14ac:dyDescent="0.2">
      <c r="I371" s="311"/>
    </row>
    <row r="372" spans="9:9" x14ac:dyDescent="0.2">
      <c r="I372" s="311"/>
    </row>
    <row r="373" spans="9:9" x14ac:dyDescent="0.2">
      <c r="I373" s="311"/>
    </row>
    <row r="374" spans="9:9" x14ac:dyDescent="0.2">
      <c r="I374" s="311"/>
    </row>
    <row r="375" spans="9:9" x14ac:dyDescent="0.2">
      <c r="I375" s="311"/>
    </row>
    <row r="376" spans="9:9" x14ac:dyDescent="0.2">
      <c r="I376" s="311"/>
    </row>
    <row r="377" spans="9:9" x14ac:dyDescent="0.2">
      <c r="I377" s="311"/>
    </row>
    <row r="378" spans="9:9" x14ac:dyDescent="0.2">
      <c r="I378" s="311"/>
    </row>
    <row r="379" spans="9:9" x14ac:dyDescent="0.2">
      <c r="I379" s="311"/>
    </row>
    <row r="380" spans="9:9" x14ac:dyDescent="0.2">
      <c r="I380" s="311"/>
    </row>
    <row r="381" spans="9:9" x14ac:dyDescent="0.2">
      <c r="I381" s="311"/>
    </row>
    <row r="382" spans="9:9" x14ac:dyDescent="0.2">
      <c r="I382" s="311"/>
    </row>
    <row r="383" spans="9:9" x14ac:dyDescent="0.2">
      <c r="I383" s="311"/>
    </row>
    <row r="384" spans="9:9" x14ac:dyDescent="0.2">
      <c r="I384" s="311"/>
    </row>
    <row r="385" spans="9:9" x14ac:dyDescent="0.2">
      <c r="I385" s="311"/>
    </row>
    <row r="386" spans="9:9" x14ac:dyDescent="0.2">
      <c r="I386" s="311"/>
    </row>
    <row r="387" spans="9:9" x14ac:dyDescent="0.2">
      <c r="I387" s="311"/>
    </row>
    <row r="388" spans="9:9" x14ac:dyDescent="0.2">
      <c r="I388" s="311"/>
    </row>
    <row r="389" spans="9:9" x14ac:dyDescent="0.2">
      <c r="I389" s="311"/>
    </row>
    <row r="390" spans="9:9" x14ac:dyDescent="0.2">
      <c r="I390" s="311"/>
    </row>
    <row r="391" spans="9:9" x14ac:dyDescent="0.2">
      <c r="I391" s="311"/>
    </row>
    <row r="392" spans="9:9" x14ac:dyDescent="0.2">
      <c r="I392" s="311"/>
    </row>
    <row r="393" spans="9:9" x14ac:dyDescent="0.2">
      <c r="I393" s="311"/>
    </row>
    <row r="394" spans="9:9" x14ac:dyDescent="0.2">
      <c r="I394" s="311"/>
    </row>
    <row r="395" spans="9:9" x14ac:dyDescent="0.2">
      <c r="I395" s="311"/>
    </row>
    <row r="396" spans="9:9" x14ac:dyDescent="0.2">
      <c r="I396" s="311"/>
    </row>
    <row r="397" spans="9:9" x14ac:dyDescent="0.2">
      <c r="I397" s="311"/>
    </row>
    <row r="398" spans="9:9" x14ac:dyDescent="0.2">
      <c r="I398" s="311"/>
    </row>
    <row r="399" spans="9:9" x14ac:dyDescent="0.2">
      <c r="I399" s="311"/>
    </row>
    <row r="400" spans="9:9" x14ac:dyDescent="0.2">
      <c r="I400" s="311"/>
    </row>
    <row r="401" spans="9:9" x14ac:dyDescent="0.2">
      <c r="I401" s="311"/>
    </row>
    <row r="402" spans="9:9" x14ac:dyDescent="0.2">
      <c r="I402" s="311"/>
    </row>
    <row r="403" spans="9:9" x14ac:dyDescent="0.2">
      <c r="I403" s="311"/>
    </row>
    <row r="404" spans="9:9" x14ac:dyDescent="0.2">
      <c r="I404" s="311"/>
    </row>
    <row r="405" spans="9:9" x14ac:dyDescent="0.2">
      <c r="I405" s="311"/>
    </row>
    <row r="406" spans="9:9" x14ac:dyDescent="0.2">
      <c r="I406" s="311"/>
    </row>
    <row r="407" spans="9:9" x14ac:dyDescent="0.2">
      <c r="I407" s="311"/>
    </row>
    <row r="408" spans="9:9" x14ac:dyDescent="0.2">
      <c r="I408" s="311"/>
    </row>
    <row r="409" spans="9:9" x14ac:dyDescent="0.2">
      <c r="I409" s="311"/>
    </row>
    <row r="410" spans="9:9" x14ac:dyDescent="0.2">
      <c r="I410" s="311"/>
    </row>
    <row r="411" spans="9:9" x14ac:dyDescent="0.2">
      <c r="I411" s="311"/>
    </row>
    <row r="412" spans="9:9" x14ac:dyDescent="0.2">
      <c r="I412" s="311"/>
    </row>
    <row r="413" spans="9:9" x14ac:dyDescent="0.2">
      <c r="I413" s="311"/>
    </row>
    <row r="414" spans="9:9" x14ac:dyDescent="0.2">
      <c r="I414" s="311"/>
    </row>
    <row r="415" spans="9:9" x14ac:dyDescent="0.2">
      <c r="I415" s="311"/>
    </row>
    <row r="416" spans="9:9" x14ac:dyDescent="0.2">
      <c r="I416" s="311"/>
    </row>
    <row r="417" spans="9:9" x14ac:dyDescent="0.2">
      <c r="I417" s="311"/>
    </row>
    <row r="418" spans="9:9" x14ac:dyDescent="0.2">
      <c r="I418" s="311"/>
    </row>
    <row r="419" spans="9:9" x14ac:dyDescent="0.2">
      <c r="I419" s="311"/>
    </row>
    <row r="420" spans="9:9" x14ac:dyDescent="0.2">
      <c r="I420" s="311"/>
    </row>
    <row r="421" spans="9:9" x14ac:dyDescent="0.2">
      <c r="I421" s="311"/>
    </row>
    <row r="422" spans="9:9" x14ac:dyDescent="0.2">
      <c r="I422" s="311"/>
    </row>
    <row r="423" spans="9:9" x14ac:dyDescent="0.2">
      <c r="I423" s="311"/>
    </row>
    <row r="424" spans="9:9" x14ac:dyDescent="0.2">
      <c r="I424" s="311"/>
    </row>
    <row r="425" spans="9:9" x14ac:dyDescent="0.2">
      <c r="I425" s="311"/>
    </row>
    <row r="426" spans="9:9" x14ac:dyDescent="0.2">
      <c r="I426" s="311"/>
    </row>
    <row r="427" spans="9:9" x14ac:dyDescent="0.2">
      <c r="I427" s="311"/>
    </row>
    <row r="428" spans="9:9" x14ac:dyDescent="0.2">
      <c r="I428" s="311"/>
    </row>
    <row r="429" spans="9:9" x14ac:dyDescent="0.2">
      <c r="I429" s="311"/>
    </row>
    <row r="430" spans="9:9" x14ac:dyDescent="0.2">
      <c r="I430" s="311"/>
    </row>
    <row r="431" spans="9:9" x14ac:dyDescent="0.2">
      <c r="I431" s="311"/>
    </row>
    <row r="432" spans="9:9" x14ac:dyDescent="0.2">
      <c r="I432" s="311"/>
    </row>
    <row r="433" spans="9:9" x14ac:dyDescent="0.2">
      <c r="I433" s="311"/>
    </row>
    <row r="434" spans="9:9" x14ac:dyDescent="0.2">
      <c r="I434" s="311"/>
    </row>
    <row r="435" spans="9:9" x14ac:dyDescent="0.2">
      <c r="I435" s="311"/>
    </row>
    <row r="436" spans="9:9" x14ac:dyDescent="0.2">
      <c r="I436" s="311"/>
    </row>
    <row r="437" spans="9:9" x14ac:dyDescent="0.2">
      <c r="I437" s="311"/>
    </row>
    <row r="438" spans="9:9" x14ac:dyDescent="0.2">
      <c r="I438" s="311"/>
    </row>
    <row r="439" spans="9:9" x14ac:dyDescent="0.2">
      <c r="I439" s="311"/>
    </row>
    <row r="440" spans="9:9" x14ac:dyDescent="0.2">
      <c r="I440" s="311"/>
    </row>
    <row r="441" spans="9:9" x14ac:dyDescent="0.2">
      <c r="I441" s="311"/>
    </row>
    <row r="442" spans="9:9" x14ac:dyDescent="0.2">
      <c r="I442" s="311"/>
    </row>
    <row r="443" spans="9:9" x14ac:dyDescent="0.2">
      <c r="I443" s="311"/>
    </row>
    <row r="444" spans="9:9" x14ac:dyDescent="0.2">
      <c r="I444" s="311"/>
    </row>
    <row r="445" spans="9:9" x14ac:dyDescent="0.2">
      <c r="I445" s="311"/>
    </row>
    <row r="446" spans="9:9" x14ac:dyDescent="0.2">
      <c r="I446" s="311"/>
    </row>
    <row r="447" spans="9:9" x14ac:dyDescent="0.2">
      <c r="I447" s="311"/>
    </row>
    <row r="448" spans="9:9" x14ac:dyDescent="0.2">
      <c r="I448" s="311"/>
    </row>
    <row r="449" spans="9:9" x14ac:dyDescent="0.2">
      <c r="I449" s="311"/>
    </row>
    <row r="450" spans="9:9" x14ac:dyDescent="0.2">
      <c r="I450" s="311"/>
    </row>
    <row r="451" spans="9:9" x14ac:dyDescent="0.2">
      <c r="I451" s="311"/>
    </row>
    <row r="452" spans="9:9" x14ac:dyDescent="0.2">
      <c r="I452" s="311"/>
    </row>
    <row r="453" spans="9:9" x14ac:dyDescent="0.2">
      <c r="I453" s="311"/>
    </row>
    <row r="454" spans="9:9" x14ac:dyDescent="0.2">
      <c r="I454" s="311"/>
    </row>
    <row r="455" spans="9:9" x14ac:dyDescent="0.2">
      <c r="I455" s="311"/>
    </row>
    <row r="456" spans="9:9" x14ac:dyDescent="0.2">
      <c r="I456" s="311"/>
    </row>
    <row r="457" spans="9:9" x14ac:dyDescent="0.2">
      <c r="I457" s="311"/>
    </row>
    <row r="458" spans="9:9" x14ac:dyDescent="0.2">
      <c r="I458" s="311"/>
    </row>
    <row r="459" spans="9:9" x14ac:dyDescent="0.2">
      <c r="I459" s="311"/>
    </row>
    <row r="460" spans="9:9" x14ac:dyDescent="0.2">
      <c r="I460" s="311"/>
    </row>
    <row r="461" spans="9:9" x14ac:dyDescent="0.2">
      <c r="I461" s="311"/>
    </row>
    <row r="462" spans="9:9" x14ac:dyDescent="0.2">
      <c r="I462" s="311"/>
    </row>
    <row r="463" spans="9:9" x14ac:dyDescent="0.2">
      <c r="I463" s="311"/>
    </row>
    <row r="464" spans="9:9" x14ac:dyDescent="0.2">
      <c r="I464" s="311"/>
    </row>
    <row r="465" spans="9:9" x14ac:dyDescent="0.2">
      <c r="I465" s="311"/>
    </row>
    <row r="466" spans="9:9" x14ac:dyDescent="0.2">
      <c r="I466" s="311"/>
    </row>
    <row r="467" spans="9:9" x14ac:dyDescent="0.2">
      <c r="I467" s="311"/>
    </row>
    <row r="468" spans="9:9" x14ac:dyDescent="0.2">
      <c r="I468" s="311"/>
    </row>
    <row r="469" spans="9:9" x14ac:dyDescent="0.2">
      <c r="I469" s="311"/>
    </row>
    <row r="470" spans="9:9" x14ac:dyDescent="0.2">
      <c r="I470" s="311"/>
    </row>
    <row r="471" spans="9:9" x14ac:dyDescent="0.2">
      <c r="I471" s="311"/>
    </row>
    <row r="472" spans="9:9" x14ac:dyDescent="0.2">
      <c r="I472" s="311"/>
    </row>
    <row r="473" spans="9:9" x14ac:dyDescent="0.2">
      <c r="I473" s="311"/>
    </row>
    <row r="474" spans="9:9" x14ac:dyDescent="0.2">
      <c r="I474" s="311"/>
    </row>
    <row r="475" spans="9:9" x14ac:dyDescent="0.2">
      <c r="I475" s="311"/>
    </row>
    <row r="476" spans="9:9" x14ac:dyDescent="0.2">
      <c r="I476" s="311"/>
    </row>
    <row r="477" spans="9:9" x14ac:dyDescent="0.2">
      <c r="I477" s="311"/>
    </row>
    <row r="478" spans="9:9" x14ac:dyDescent="0.2">
      <c r="I478" s="311"/>
    </row>
    <row r="479" spans="9:9" x14ac:dyDescent="0.2">
      <c r="I479" s="311"/>
    </row>
    <row r="480" spans="9:9" x14ac:dyDescent="0.2">
      <c r="I480" s="311"/>
    </row>
    <row r="481" spans="9:9" x14ac:dyDescent="0.2">
      <c r="I481" s="311"/>
    </row>
    <row r="482" spans="9:9" x14ac:dyDescent="0.2">
      <c r="I482" s="311"/>
    </row>
    <row r="483" spans="9:9" x14ac:dyDescent="0.2">
      <c r="I483" s="311"/>
    </row>
    <row r="484" spans="9:9" x14ac:dyDescent="0.2">
      <c r="I484" s="311"/>
    </row>
    <row r="485" spans="9:9" x14ac:dyDescent="0.2">
      <c r="I485" s="311"/>
    </row>
    <row r="486" spans="9:9" x14ac:dyDescent="0.2">
      <c r="I486" s="311"/>
    </row>
    <row r="487" spans="9:9" x14ac:dyDescent="0.2">
      <c r="I487" s="311"/>
    </row>
    <row r="488" spans="9:9" x14ac:dyDescent="0.2">
      <c r="I488" s="311"/>
    </row>
    <row r="489" spans="9:9" x14ac:dyDescent="0.2">
      <c r="I489" s="311"/>
    </row>
    <row r="490" spans="9:9" x14ac:dyDescent="0.2">
      <c r="I490" s="311"/>
    </row>
    <row r="491" spans="9:9" x14ac:dyDescent="0.2">
      <c r="I491" s="311"/>
    </row>
    <row r="492" spans="9:9" x14ac:dyDescent="0.2">
      <c r="I492" s="311"/>
    </row>
    <row r="493" spans="9:9" x14ac:dyDescent="0.2">
      <c r="I493" s="311"/>
    </row>
    <row r="494" spans="9:9" x14ac:dyDescent="0.2">
      <c r="I494" s="311"/>
    </row>
    <row r="495" spans="9:9" x14ac:dyDescent="0.2">
      <c r="I495" s="311"/>
    </row>
    <row r="496" spans="9:9" x14ac:dyDescent="0.2">
      <c r="I496" s="311"/>
    </row>
    <row r="497" spans="9:9" x14ac:dyDescent="0.2">
      <c r="I497" s="311"/>
    </row>
    <row r="498" spans="9:9" x14ac:dyDescent="0.2">
      <c r="I498" s="311"/>
    </row>
    <row r="499" spans="9:9" x14ac:dyDescent="0.2">
      <c r="I499" s="311"/>
    </row>
    <row r="500" spans="9:9" x14ac:dyDescent="0.2">
      <c r="I500" s="311"/>
    </row>
    <row r="501" spans="9:9" x14ac:dyDescent="0.2">
      <c r="I501" s="311"/>
    </row>
    <row r="502" spans="9:9" x14ac:dyDescent="0.2">
      <c r="I502" s="311"/>
    </row>
    <row r="503" spans="9:9" x14ac:dyDescent="0.2">
      <c r="I503" s="311"/>
    </row>
    <row r="504" spans="9:9" x14ac:dyDescent="0.2">
      <c r="I504" s="311"/>
    </row>
    <row r="505" spans="9:9" x14ac:dyDescent="0.2">
      <c r="I505" s="311"/>
    </row>
    <row r="506" spans="9:9" x14ac:dyDescent="0.2">
      <c r="I506" s="311"/>
    </row>
    <row r="507" spans="9:9" x14ac:dyDescent="0.2">
      <c r="I507" s="311"/>
    </row>
    <row r="508" spans="9:9" x14ac:dyDescent="0.2">
      <c r="I508" s="311"/>
    </row>
    <row r="509" spans="9:9" x14ac:dyDescent="0.2">
      <c r="I509" s="311"/>
    </row>
    <row r="510" spans="9:9" x14ac:dyDescent="0.2">
      <c r="I510" s="311"/>
    </row>
    <row r="511" spans="9:9" x14ac:dyDescent="0.2">
      <c r="I511" s="311"/>
    </row>
    <row r="512" spans="9:9" x14ac:dyDescent="0.2">
      <c r="I512" s="311"/>
    </row>
    <row r="513" spans="9:9" x14ac:dyDescent="0.2">
      <c r="I513" s="311"/>
    </row>
    <row r="514" spans="9:9" x14ac:dyDescent="0.2">
      <c r="I514" s="311"/>
    </row>
    <row r="515" spans="9:9" x14ac:dyDescent="0.2">
      <c r="I515" s="311"/>
    </row>
    <row r="516" spans="9:9" x14ac:dyDescent="0.2">
      <c r="I516" s="311"/>
    </row>
    <row r="517" spans="9:9" x14ac:dyDescent="0.2">
      <c r="I517" s="311"/>
    </row>
    <row r="518" spans="9:9" x14ac:dyDescent="0.2">
      <c r="I518" s="311"/>
    </row>
    <row r="519" spans="9:9" x14ac:dyDescent="0.2">
      <c r="I519" s="311"/>
    </row>
    <row r="520" spans="9:9" x14ac:dyDescent="0.2">
      <c r="I520" s="311"/>
    </row>
    <row r="521" spans="9:9" x14ac:dyDescent="0.2">
      <c r="I521" s="311"/>
    </row>
    <row r="522" spans="9:9" x14ac:dyDescent="0.2">
      <c r="I522" s="311"/>
    </row>
    <row r="523" spans="9:9" x14ac:dyDescent="0.2">
      <c r="I523" s="311"/>
    </row>
    <row r="524" spans="9:9" x14ac:dyDescent="0.2">
      <c r="I524" s="311"/>
    </row>
    <row r="525" spans="9:9" x14ac:dyDescent="0.2">
      <c r="I525" s="311"/>
    </row>
    <row r="526" spans="9:9" x14ac:dyDescent="0.2">
      <c r="I526" s="311"/>
    </row>
    <row r="527" spans="9:9" x14ac:dyDescent="0.2">
      <c r="I527" s="311"/>
    </row>
    <row r="528" spans="9:9" x14ac:dyDescent="0.2">
      <c r="I528" s="311"/>
    </row>
    <row r="529" spans="9:9" x14ac:dyDescent="0.2">
      <c r="I529" s="311"/>
    </row>
    <row r="530" spans="9:9" x14ac:dyDescent="0.2">
      <c r="I530" s="311"/>
    </row>
    <row r="531" spans="9:9" x14ac:dyDescent="0.2">
      <c r="I531" s="311"/>
    </row>
    <row r="532" spans="9:9" x14ac:dyDescent="0.2">
      <c r="I532" s="311"/>
    </row>
    <row r="533" spans="9:9" x14ac:dyDescent="0.2">
      <c r="I533" s="311"/>
    </row>
    <row r="534" spans="9:9" x14ac:dyDescent="0.2">
      <c r="I534" s="311"/>
    </row>
    <row r="535" spans="9:9" x14ac:dyDescent="0.2">
      <c r="I535" s="311"/>
    </row>
    <row r="536" spans="9:9" x14ac:dyDescent="0.2">
      <c r="I536" s="311"/>
    </row>
    <row r="537" spans="9:9" x14ac:dyDescent="0.2">
      <c r="I537" s="311"/>
    </row>
    <row r="538" spans="9:9" x14ac:dyDescent="0.2">
      <c r="I538" s="311"/>
    </row>
    <row r="539" spans="9:9" x14ac:dyDescent="0.2">
      <c r="I539" s="311"/>
    </row>
    <row r="540" spans="9:9" x14ac:dyDescent="0.2">
      <c r="I540" s="311"/>
    </row>
    <row r="541" spans="9:9" x14ac:dyDescent="0.2">
      <c r="I541" s="311"/>
    </row>
    <row r="542" spans="9:9" x14ac:dyDescent="0.2">
      <c r="I542" s="311"/>
    </row>
    <row r="543" spans="9:9" x14ac:dyDescent="0.2">
      <c r="I543" s="311"/>
    </row>
    <row r="544" spans="9:9" x14ac:dyDescent="0.2">
      <c r="I544" s="311"/>
    </row>
    <row r="545" spans="9:9" x14ac:dyDescent="0.2">
      <c r="I545" s="311"/>
    </row>
    <row r="546" spans="9:9" x14ac:dyDescent="0.2">
      <c r="I546" s="311"/>
    </row>
    <row r="547" spans="9:9" x14ac:dyDescent="0.2">
      <c r="I547" s="311"/>
    </row>
    <row r="548" spans="9:9" x14ac:dyDescent="0.2">
      <c r="I548" s="311"/>
    </row>
    <row r="549" spans="9:9" x14ac:dyDescent="0.2">
      <c r="I549" s="311"/>
    </row>
    <row r="550" spans="9:9" x14ac:dyDescent="0.2">
      <c r="I550" s="311"/>
    </row>
    <row r="551" spans="9:9" x14ac:dyDescent="0.2">
      <c r="I551" s="311"/>
    </row>
    <row r="552" spans="9:9" x14ac:dyDescent="0.2">
      <c r="I552" s="311"/>
    </row>
    <row r="553" spans="9:9" x14ac:dyDescent="0.2">
      <c r="I553" s="311"/>
    </row>
    <row r="554" spans="9:9" x14ac:dyDescent="0.2">
      <c r="I554" s="311"/>
    </row>
    <row r="555" spans="9:9" x14ac:dyDescent="0.2">
      <c r="I555" s="311"/>
    </row>
    <row r="556" spans="9:9" x14ac:dyDescent="0.2">
      <c r="I556" s="311"/>
    </row>
    <row r="557" spans="9:9" x14ac:dyDescent="0.2">
      <c r="I557" s="311"/>
    </row>
    <row r="558" spans="9:9" x14ac:dyDescent="0.2">
      <c r="I558" s="311"/>
    </row>
    <row r="559" spans="9:9" x14ac:dyDescent="0.2">
      <c r="I559" s="311"/>
    </row>
    <row r="560" spans="9:9" x14ac:dyDescent="0.2">
      <c r="I560" s="311"/>
    </row>
    <row r="561" spans="9:9" x14ac:dyDescent="0.2">
      <c r="I561" s="311"/>
    </row>
    <row r="562" spans="9:9" x14ac:dyDescent="0.2">
      <c r="I562" s="311"/>
    </row>
    <row r="563" spans="9:9" x14ac:dyDescent="0.2">
      <c r="I563" s="311"/>
    </row>
    <row r="564" spans="9:9" x14ac:dyDescent="0.2">
      <c r="I564" s="311"/>
    </row>
    <row r="565" spans="9:9" x14ac:dyDescent="0.2">
      <c r="I565" s="311"/>
    </row>
    <row r="566" spans="9:9" x14ac:dyDescent="0.2">
      <c r="I566" s="311"/>
    </row>
    <row r="567" spans="9:9" x14ac:dyDescent="0.2">
      <c r="I567" s="311"/>
    </row>
    <row r="568" spans="9:9" x14ac:dyDescent="0.2">
      <c r="I568" s="311"/>
    </row>
    <row r="569" spans="9:9" x14ac:dyDescent="0.2">
      <c r="I569" s="311"/>
    </row>
    <row r="570" spans="9:9" x14ac:dyDescent="0.2">
      <c r="I570" s="311"/>
    </row>
    <row r="571" spans="9:9" x14ac:dyDescent="0.2">
      <c r="I571" s="311"/>
    </row>
    <row r="572" spans="9:9" x14ac:dyDescent="0.2">
      <c r="I572" s="311"/>
    </row>
    <row r="573" spans="9:9" x14ac:dyDescent="0.2">
      <c r="I573" s="311"/>
    </row>
    <row r="574" spans="9:9" x14ac:dyDescent="0.2">
      <c r="I574" s="311"/>
    </row>
    <row r="575" spans="9:9" x14ac:dyDescent="0.2">
      <c r="I575" s="311"/>
    </row>
    <row r="576" spans="9:9" x14ac:dyDescent="0.2">
      <c r="I576" s="311"/>
    </row>
    <row r="577" spans="9:9" x14ac:dyDescent="0.2">
      <c r="I577" s="311"/>
    </row>
    <row r="578" spans="9:9" x14ac:dyDescent="0.2">
      <c r="I578" s="311"/>
    </row>
    <row r="579" spans="9:9" x14ac:dyDescent="0.2">
      <c r="I579" s="311"/>
    </row>
    <row r="580" spans="9:9" x14ac:dyDescent="0.2">
      <c r="I580" s="311"/>
    </row>
    <row r="581" spans="9:9" x14ac:dyDescent="0.2">
      <c r="I581" s="311"/>
    </row>
    <row r="582" spans="9:9" x14ac:dyDescent="0.2">
      <c r="I582" s="311"/>
    </row>
    <row r="583" spans="9:9" x14ac:dyDescent="0.2">
      <c r="I583" s="311"/>
    </row>
    <row r="584" spans="9:9" x14ac:dyDescent="0.2">
      <c r="I584" s="311"/>
    </row>
    <row r="585" spans="9:9" x14ac:dyDescent="0.2">
      <c r="I585" s="311"/>
    </row>
    <row r="586" spans="9:9" x14ac:dyDescent="0.2">
      <c r="I586" s="311"/>
    </row>
    <row r="587" spans="9:9" x14ac:dyDescent="0.2">
      <c r="I587" s="311"/>
    </row>
    <row r="588" spans="9:9" x14ac:dyDescent="0.2">
      <c r="I588" s="311"/>
    </row>
    <row r="589" spans="9:9" x14ac:dyDescent="0.2">
      <c r="I589" s="311"/>
    </row>
    <row r="590" spans="9:9" x14ac:dyDescent="0.2">
      <c r="I590" s="311"/>
    </row>
    <row r="591" spans="9:9" x14ac:dyDescent="0.2">
      <c r="I591" s="311"/>
    </row>
    <row r="592" spans="9:9" x14ac:dyDescent="0.2">
      <c r="I592" s="311"/>
    </row>
    <row r="593" spans="9:9" x14ac:dyDescent="0.2">
      <c r="I593" s="311"/>
    </row>
    <row r="594" spans="9:9" x14ac:dyDescent="0.2">
      <c r="I594" s="311"/>
    </row>
    <row r="595" spans="9:9" x14ac:dyDescent="0.2">
      <c r="I595" s="311"/>
    </row>
    <row r="596" spans="9:9" x14ac:dyDescent="0.2">
      <c r="I596" s="311"/>
    </row>
    <row r="597" spans="9:9" x14ac:dyDescent="0.2">
      <c r="I597" s="311"/>
    </row>
    <row r="598" spans="9:9" x14ac:dyDescent="0.2">
      <c r="I598" s="311"/>
    </row>
    <row r="599" spans="9:9" x14ac:dyDescent="0.2">
      <c r="I599" s="311"/>
    </row>
    <row r="600" spans="9:9" x14ac:dyDescent="0.2">
      <c r="I600" s="311"/>
    </row>
    <row r="601" spans="9:9" x14ac:dyDescent="0.2">
      <c r="I601" s="311"/>
    </row>
    <row r="602" spans="9:9" x14ac:dyDescent="0.2">
      <c r="I602" s="311"/>
    </row>
    <row r="603" spans="9:9" x14ac:dyDescent="0.2">
      <c r="I603" s="311"/>
    </row>
    <row r="604" spans="9:9" x14ac:dyDescent="0.2">
      <c r="I604" s="311"/>
    </row>
    <row r="605" spans="9:9" x14ac:dyDescent="0.2">
      <c r="I605" s="311"/>
    </row>
    <row r="606" spans="9:9" x14ac:dyDescent="0.2">
      <c r="I606" s="311"/>
    </row>
    <row r="607" spans="9:9" x14ac:dyDescent="0.2">
      <c r="I607" s="311"/>
    </row>
    <row r="608" spans="9:9" x14ac:dyDescent="0.2">
      <c r="I608" s="311"/>
    </row>
    <row r="609" spans="9:9" x14ac:dyDescent="0.2">
      <c r="I609" s="311"/>
    </row>
    <row r="610" spans="9:9" x14ac:dyDescent="0.2">
      <c r="I610" s="311"/>
    </row>
    <row r="611" spans="9:9" x14ac:dyDescent="0.2">
      <c r="I611" s="311"/>
    </row>
    <row r="612" spans="9:9" x14ac:dyDescent="0.2">
      <c r="I612" s="311"/>
    </row>
    <row r="613" spans="9:9" x14ac:dyDescent="0.2">
      <c r="I613" s="311"/>
    </row>
    <row r="614" spans="9:9" x14ac:dyDescent="0.2">
      <c r="I614" s="311"/>
    </row>
    <row r="615" spans="9:9" x14ac:dyDescent="0.2">
      <c r="I615" s="311"/>
    </row>
    <row r="616" spans="9:9" x14ac:dyDescent="0.2">
      <c r="I616" s="311"/>
    </row>
    <row r="617" spans="9:9" x14ac:dyDescent="0.2">
      <c r="I617" s="311"/>
    </row>
    <row r="618" spans="9:9" x14ac:dyDescent="0.2">
      <c r="I618" s="311"/>
    </row>
    <row r="619" spans="9:9" x14ac:dyDescent="0.2">
      <c r="I619" s="311"/>
    </row>
    <row r="620" spans="9:9" x14ac:dyDescent="0.2">
      <c r="I620" s="311"/>
    </row>
    <row r="621" spans="9:9" x14ac:dyDescent="0.2">
      <c r="I621" s="311"/>
    </row>
    <row r="622" spans="9:9" x14ac:dyDescent="0.2">
      <c r="I622" s="311"/>
    </row>
    <row r="623" spans="9:9" x14ac:dyDescent="0.2">
      <c r="I623" s="311"/>
    </row>
    <row r="624" spans="9:9" x14ac:dyDescent="0.2">
      <c r="I624" s="311"/>
    </row>
    <row r="625" spans="9:9" x14ac:dyDescent="0.2">
      <c r="I625" s="311"/>
    </row>
    <row r="626" spans="9:9" x14ac:dyDescent="0.2">
      <c r="I626" s="311"/>
    </row>
    <row r="627" spans="9:9" x14ac:dyDescent="0.2">
      <c r="I627" s="311"/>
    </row>
    <row r="628" spans="9:9" x14ac:dyDescent="0.2">
      <c r="I628" s="311"/>
    </row>
    <row r="629" spans="9:9" x14ac:dyDescent="0.2">
      <c r="I629" s="311"/>
    </row>
    <row r="630" spans="9:9" x14ac:dyDescent="0.2">
      <c r="I630" s="311"/>
    </row>
    <row r="631" spans="9:9" x14ac:dyDescent="0.2">
      <c r="I631" s="311"/>
    </row>
    <row r="632" spans="9:9" x14ac:dyDescent="0.2">
      <c r="I632" s="311"/>
    </row>
    <row r="633" spans="9:9" x14ac:dyDescent="0.2">
      <c r="I633" s="311"/>
    </row>
    <row r="634" spans="9:9" x14ac:dyDescent="0.2">
      <c r="I634" s="311"/>
    </row>
    <row r="635" spans="9:9" x14ac:dyDescent="0.2">
      <c r="I635" s="311"/>
    </row>
    <row r="636" spans="9:9" x14ac:dyDescent="0.2">
      <c r="I636" s="311"/>
    </row>
    <row r="637" spans="9:9" x14ac:dyDescent="0.2">
      <c r="I637" s="311"/>
    </row>
    <row r="638" spans="9:9" x14ac:dyDescent="0.2">
      <c r="I638" s="311"/>
    </row>
    <row r="639" spans="9:9" x14ac:dyDescent="0.2">
      <c r="I639" s="311"/>
    </row>
    <row r="640" spans="9:9" x14ac:dyDescent="0.2">
      <c r="I640" s="311"/>
    </row>
    <row r="641" spans="9:9" x14ac:dyDescent="0.2">
      <c r="I641" s="311"/>
    </row>
    <row r="642" spans="9:9" x14ac:dyDescent="0.2">
      <c r="I642" s="311"/>
    </row>
    <row r="643" spans="9:9" x14ac:dyDescent="0.2">
      <c r="I643" s="311"/>
    </row>
    <row r="644" spans="9:9" x14ac:dyDescent="0.2">
      <c r="I644" s="311"/>
    </row>
    <row r="645" spans="9:9" x14ac:dyDescent="0.2">
      <c r="I645" s="311"/>
    </row>
    <row r="646" spans="9:9" x14ac:dyDescent="0.2">
      <c r="I646" s="311"/>
    </row>
    <row r="647" spans="9:9" x14ac:dyDescent="0.2">
      <c r="I647" s="311"/>
    </row>
    <row r="648" spans="9:9" x14ac:dyDescent="0.2">
      <c r="I648" s="311"/>
    </row>
    <row r="649" spans="9:9" x14ac:dyDescent="0.2">
      <c r="I649" s="311"/>
    </row>
    <row r="650" spans="9:9" x14ac:dyDescent="0.2">
      <c r="I650" s="311"/>
    </row>
    <row r="651" spans="9:9" x14ac:dyDescent="0.2">
      <c r="I651" s="311"/>
    </row>
    <row r="652" spans="9:9" x14ac:dyDescent="0.2">
      <c r="I652" s="311"/>
    </row>
    <row r="653" spans="9:9" x14ac:dyDescent="0.2">
      <c r="I653" s="311"/>
    </row>
    <row r="654" spans="9:9" x14ac:dyDescent="0.2">
      <c r="I654" s="311"/>
    </row>
    <row r="655" spans="9:9" x14ac:dyDescent="0.2">
      <c r="I655" s="311"/>
    </row>
    <row r="656" spans="9:9" x14ac:dyDescent="0.2">
      <c r="I656" s="311"/>
    </row>
    <row r="657" spans="9:9" x14ac:dyDescent="0.2">
      <c r="I657" s="311"/>
    </row>
    <row r="658" spans="9:9" x14ac:dyDescent="0.2">
      <c r="I658" s="311"/>
    </row>
    <row r="659" spans="9:9" x14ac:dyDescent="0.2">
      <c r="I659" s="311"/>
    </row>
    <row r="660" spans="9:9" x14ac:dyDescent="0.2">
      <c r="I660" s="311"/>
    </row>
    <row r="661" spans="9:9" x14ac:dyDescent="0.2">
      <c r="I661" s="311"/>
    </row>
    <row r="662" spans="9:9" x14ac:dyDescent="0.2">
      <c r="I662" s="311"/>
    </row>
    <row r="663" spans="9:9" x14ac:dyDescent="0.2">
      <c r="I663" s="311"/>
    </row>
    <row r="664" spans="9:9" x14ac:dyDescent="0.2">
      <c r="I664" s="311"/>
    </row>
    <row r="665" spans="9:9" x14ac:dyDescent="0.2">
      <c r="I665" s="311"/>
    </row>
    <row r="666" spans="9:9" x14ac:dyDescent="0.2">
      <c r="I666" s="311"/>
    </row>
    <row r="667" spans="9:9" x14ac:dyDescent="0.2">
      <c r="I667" s="311"/>
    </row>
    <row r="668" spans="9:9" x14ac:dyDescent="0.2">
      <c r="I668" s="311"/>
    </row>
    <row r="669" spans="9:9" x14ac:dyDescent="0.2">
      <c r="I669" s="311"/>
    </row>
    <row r="670" spans="9:9" x14ac:dyDescent="0.2">
      <c r="I670" s="311"/>
    </row>
    <row r="671" spans="9:9" x14ac:dyDescent="0.2">
      <c r="I671" s="311"/>
    </row>
    <row r="672" spans="9:9" x14ac:dyDescent="0.2">
      <c r="I672" s="311"/>
    </row>
    <row r="673" spans="9:9" x14ac:dyDescent="0.2">
      <c r="I673" s="311"/>
    </row>
    <row r="674" spans="9:9" x14ac:dyDescent="0.2">
      <c r="I674" s="311"/>
    </row>
    <row r="675" spans="9:9" x14ac:dyDescent="0.2">
      <c r="I675" s="311"/>
    </row>
    <row r="676" spans="9:9" x14ac:dyDescent="0.2">
      <c r="I676" s="311"/>
    </row>
    <row r="677" spans="9:9" x14ac:dyDescent="0.2">
      <c r="I677" s="311"/>
    </row>
    <row r="678" spans="9:9" x14ac:dyDescent="0.2">
      <c r="I678" s="311"/>
    </row>
    <row r="679" spans="9:9" x14ac:dyDescent="0.2">
      <c r="I679" s="311"/>
    </row>
    <row r="680" spans="9:9" x14ac:dyDescent="0.2">
      <c r="I680" s="311"/>
    </row>
    <row r="681" spans="9:9" x14ac:dyDescent="0.2">
      <c r="I681" s="311"/>
    </row>
    <row r="682" spans="9:9" x14ac:dyDescent="0.2">
      <c r="I682" s="311"/>
    </row>
    <row r="683" spans="9:9" x14ac:dyDescent="0.2">
      <c r="I683" s="311"/>
    </row>
    <row r="684" spans="9:9" x14ac:dyDescent="0.2">
      <c r="I684" s="311"/>
    </row>
    <row r="685" spans="9:9" x14ac:dyDescent="0.2">
      <c r="I685" s="311"/>
    </row>
    <row r="686" spans="9:9" x14ac:dyDescent="0.2">
      <c r="I686" s="311"/>
    </row>
    <row r="687" spans="9:9" x14ac:dyDescent="0.2">
      <c r="I687" s="311"/>
    </row>
    <row r="688" spans="9:9" x14ac:dyDescent="0.2">
      <c r="I688" s="311"/>
    </row>
    <row r="689" spans="9:9" x14ac:dyDescent="0.2">
      <c r="I689" s="311"/>
    </row>
    <row r="690" spans="9:9" x14ac:dyDescent="0.2">
      <c r="I690" s="311"/>
    </row>
    <row r="691" spans="9:9" x14ac:dyDescent="0.2">
      <c r="I691" s="311"/>
    </row>
    <row r="692" spans="9:9" x14ac:dyDescent="0.2">
      <c r="I692" s="311"/>
    </row>
    <row r="693" spans="9:9" x14ac:dyDescent="0.2">
      <c r="I693" s="311"/>
    </row>
    <row r="694" spans="9:9" x14ac:dyDescent="0.2">
      <c r="I694" s="311"/>
    </row>
    <row r="695" spans="9:9" x14ac:dyDescent="0.2">
      <c r="I695" s="311"/>
    </row>
    <row r="696" spans="9:9" x14ac:dyDescent="0.2">
      <c r="I696" s="311"/>
    </row>
    <row r="697" spans="9:9" x14ac:dyDescent="0.2">
      <c r="I697" s="311"/>
    </row>
    <row r="698" spans="9:9" x14ac:dyDescent="0.2">
      <c r="I698" s="311"/>
    </row>
    <row r="699" spans="9:9" x14ac:dyDescent="0.2">
      <c r="I699" s="311"/>
    </row>
    <row r="700" spans="9:9" x14ac:dyDescent="0.2">
      <c r="I700" s="311"/>
    </row>
    <row r="701" spans="9:9" x14ac:dyDescent="0.2">
      <c r="I701" s="311"/>
    </row>
    <row r="702" spans="9:9" x14ac:dyDescent="0.2">
      <c r="I702" s="311"/>
    </row>
    <row r="703" spans="9:9" x14ac:dyDescent="0.2">
      <c r="I703" s="311"/>
    </row>
    <row r="704" spans="9:9" x14ac:dyDescent="0.2">
      <c r="I704" s="311"/>
    </row>
    <row r="705" spans="9:9" x14ac:dyDescent="0.2">
      <c r="I705" s="311"/>
    </row>
    <row r="706" spans="9:9" x14ac:dyDescent="0.2">
      <c r="I706" s="311"/>
    </row>
    <row r="707" spans="9:9" x14ac:dyDescent="0.2">
      <c r="I707" s="311"/>
    </row>
    <row r="708" spans="9:9" x14ac:dyDescent="0.2">
      <c r="I708" s="311"/>
    </row>
    <row r="709" spans="9:9" x14ac:dyDescent="0.2">
      <c r="I709" s="311"/>
    </row>
    <row r="710" spans="9:9" x14ac:dyDescent="0.2">
      <c r="I710" s="311"/>
    </row>
    <row r="711" spans="9:9" x14ac:dyDescent="0.2">
      <c r="I711" s="311"/>
    </row>
    <row r="712" spans="9:9" x14ac:dyDescent="0.2">
      <c r="I712" s="311"/>
    </row>
    <row r="713" spans="9:9" x14ac:dyDescent="0.2">
      <c r="I713" s="311"/>
    </row>
    <row r="714" spans="9:9" x14ac:dyDescent="0.2">
      <c r="I714" s="311"/>
    </row>
    <row r="715" spans="9:9" x14ac:dyDescent="0.2">
      <c r="I715" s="311"/>
    </row>
    <row r="716" spans="9:9" x14ac:dyDescent="0.2">
      <c r="I716" s="311"/>
    </row>
    <row r="717" spans="9:9" x14ac:dyDescent="0.2">
      <c r="I717" s="311"/>
    </row>
    <row r="718" spans="9:9" x14ac:dyDescent="0.2">
      <c r="I718" s="311"/>
    </row>
    <row r="719" spans="9:9" x14ac:dyDescent="0.2">
      <c r="I719" s="311"/>
    </row>
    <row r="720" spans="9:9" x14ac:dyDescent="0.2">
      <c r="I720" s="311"/>
    </row>
    <row r="721" spans="9:9" x14ac:dyDescent="0.2">
      <c r="I721" s="311"/>
    </row>
    <row r="722" spans="9:9" x14ac:dyDescent="0.2">
      <c r="I722" s="311"/>
    </row>
    <row r="723" spans="9:9" x14ac:dyDescent="0.2">
      <c r="I723" s="311"/>
    </row>
    <row r="724" spans="9:9" x14ac:dyDescent="0.2">
      <c r="I724" s="311"/>
    </row>
    <row r="725" spans="9:9" x14ac:dyDescent="0.2">
      <c r="I725" s="311"/>
    </row>
    <row r="726" spans="9:9" x14ac:dyDescent="0.2">
      <c r="I726" s="311"/>
    </row>
    <row r="727" spans="9:9" x14ac:dyDescent="0.2">
      <c r="I727" s="311"/>
    </row>
    <row r="728" spans="9:9" x14ac:dyDescent="0.2">
      <c r="I728" s="311"/>
    </row>
    <row r="729" spans="9:9" x14ac:dyDescent="0.2">
      <c r="I729" s="311"/>
    </row>
    <row r="730" spans="9:9" x14ac:dyDescent="0.2">
      <c r="I730" s="311"/>
    </row>
    <row r="731" spans="9:9" x14ac:dyDescent="0.2">
      <c r="I731" s="311"/>
    </row>
    <row r="732" spans="9:9" x14ac:dyDescent="0.2">
      <c r="I732" s="311"/>
    </row>
    <row r="733" spans="9:9" x14ac:dyDescent="0.2">
      <c r="I733" s="311"/>
    </row>
    <row r="734" spans="9:9" x14ac:dyDescent="0.2">
      <c r="I734" s="311"/>
    </row>
    <row r="735" spans="9:9" x14ac:dyDescent="0.2">
      <c r="I735" s="311"/>
    </row>
    <row r="736" spans="9:9" x14ac:dyDescent="0.2">
      <c r="I736" s="311"/>
    </row>
    <row r="737" spans="9:9" x14ac:dyDescent="0.2">
      <c r="I737" s="311"/>
    </row>
    <row r="738" spans="9:9" x14ac:dyDescent="0.2">
      <c r="I738" s="311"/>
    </row>
    <row r="739" spans="9:9" x14ac:dyDescent="0.2">
      <c r="I739" s="311"/>
    </row>
    <row r="740" spans="9:9" x14ac:dyDescent="0.2">
      <c r="I740" s="311"/>
    </row>
    <row r="741" spans="9:9" x14ac:dyDescent="0.2">
      <c r="I741" s="311"/>
    </row>
    <row r="742" spans="9:9" x14ac:dyDescent="0.2">
      <c r="I742" s="311"/>
    </row>
    <row r="743" spans="9:9" x14ac:dyDescent="0.2">
      <c r="I743" s="311"/>
    </row>
    <row r="744" spans="9:9" x14ac:dyDescent="0.2">
      <c r="I744" s="311"/>
    </row>
    <row r="745" spans="9:9" x14ac:dyDescent="0.2">
      <c r="I745" s="311"/>
    </row>
    <row r="746" spans="9:9" x14ac:dyDescent="0.2">
      <c r="I746" s="311"/>
    </row>
    <row r="747" spans="9:9" x14ac:dyDescent="0.2">
      <c r="I747" s="311"/>
    </row>
    <row r="748" spans="9:9" x14ac:dyDescent="0.2">
      <c r="I748" s="311"/>
    </row>
    <row r="749" spans="9:9" x14ac:dyDescent="0.2">
      <c r="I749" s="311"/>
    </row>
    <row r="750" spans="9:9" x14ac:dyDescent="0.2">
      <c r="I750" s="311"/>
    </row>
    <row r="751" spans="9:9" x14ac:dyDescent="0.2">
      <c r="I751" s="311"/>
    </row>
    <row r="752" spans="9:9" x14ac:dyDescent="0.2">
      <c r="I752" s="311"/>
    </row>
    <row r="753" spans="9:9" x14ac:dyDescent="0.2">
      <c r="I753" s="311"/>
    </row>
    <row r="754" spans="9:9" x14ac:dyDescent="0.2">
      <c r="I754" s="311"/>
    </row>
    <row r="755" spans="9:9" x14ac:dyDescent="0.2">
      <c r="I755" s="311"/>
    </row>
    <row r="756" spans="9:9" x14ac:dyDescent="0.2">
      <c r="I756" s="311"/>
    </row>
    <row r="757" spans="9:9" x14ac:dyDescent="0.2">
      <c r="I757" s="311"/>
    </row>
    <row r="758" spans="9:9" x14ac:dyDescent="0.2">
      <c r="I758" s="311"/>
    </row>
    <row r="759" spans="9:9" x14ac:dyDescent="0.2">
      <c r="I759" s="311"/>
    </row>
    <row r="760" spans="9:9" x14ac:dyDescent="0.2">
      <c r="I760" s="311"/>
    </row>
    <row r="761" spans="9:9" x14ac:dyDescent="0.2">
      <c r="I761" s="311"/>
    </row>
    <row r="762" spans="9:9" x14ac:dyDescent="0.2">
      <c r="I762" s="311"/>
    </row>
    <row r="763" spans="9:9" x14ac:dyDescent="0.2">
      <c r="I763" s="311"/>
    </row>
    <row r="764" spans="9:9" x14ac:dyDescent="0.2">
      <c r="I764" s="311"/>
    </row>
    <row r="765" spans="9:9" x14ac:dyDescent="0.2">
      <c r="I765" s="311"/>
    </row>
    <row r="766" spans="9:9" x14ac:dyDescent="0.2">
      <c r="I766" s="311"/>
    </row>
    <row r="767" spans="9:9" x14ac:dyDescent="0.2">
      <c r="I767" s="311"/>
    </row>
    <row r="768" spans="9:9" x14ac:dyDescent="0.2">
      <c r="I768" s="311"/>
    </row>
    <row r="769" spans="9:9" x14ac:dyDescent="0.2">
      <c r="I769" s="311"/>
    </row>
    <row r="770" spans="9:9" x14ac:dyDescent="0.2">
      <c r="I770" s="311"/>
    </row>
    <row r="771" spans="9:9" x14ac:dyDescent="0.2">
      <c r="I771" s="311"/>
    </row>
    <row r="772" spans="9:9" x14ac:dyDescent="0.2">
      <c r="I772" s="311"/>
    </row>
    <row r="773" spans="9:9" x14ac:dyDescent="0.2">
      <c r="I773" s="311"/>
    </row>
    <row r="774" spans="9:9" x14ac:dyDescent="0.2">
      <c r="I774" s="311"/>
    </row>
    <row r="775" spans="9:9" x14ac:dyDescent="0.2">
      <c r="I775" s="311"/>
    </row>
    <row r="776" spans="9:9" x14ac:dyDescent="0.2">
      <c r="I776" s="311"/>
    </row>
    <row r="777" spans="9:9" x14ac:dyDescent="0.2">
      <c r="I777" s="311"/>
    </row>
    <row r="778" spans="9:9" x14ac:dyDescent="0.2">
      <c r="I778" s="311"/>
    </row>
    <row r="779" spans="9:9" x14ac:dyDescent="0.2">
      <c r="I779" s="311"/>
    </row>
    <row r="780" spans="9:9" x14ac:dyDescent="0.2">
      <c r="I780" s="311"/>
    </row>
    <row r="781" spans="9:9" x14ac:dyDescent="0.2">
      <c r="I781" s="311"/>
    </row>
    <row r="782" spans="9:9" x14ac:dyDescent="0.2">
      <c r="I782" s="311"/>
    </row>
    <row r="783" spans="9:9" x14ac:dyDescent="0.2">
      <c r="I783" s="311"/>
    </row>
    <row r="784" spans="9:9" x14ac:dyDescent="0.2">
      <c r="I784" s="311"/>
    </row>
    <row r="785" spans="9:9" x14ac:dyDescent="0.2">
      <c r="I785" s="311"/>
    </row>
    <row r="786" spans="9:9" x14ac:dyDescent="0.2">
      <c r="I786" s="311"/>
    </row>
    <row r="787" spans="9:9" x14ac:dyDescent="0.2">
      <c r="I787" s="311"/>
    </row>
    <row r="788" spans="9:9" x14ac:dyDescent="0.2">
      <c r="I788" s="311"/>
    </row>
    <row r="789" spans="9:9" x14ac:dyDescent="0.2">
      <c r="I789" s="311"/>
    </row>
    <row r="790" spans="9:9" x14ac:dyDescent="0.2">
      <c r="I790" s="311"/>
    </row>
    <row r="791" spans="9:9" x14ac:dyDescent="0.2">
      <c r="I791" s="311"/>
    </row>
    <row r="792" spans="9:9" x14ac:dyDescent="0.2">
      <c r="I792" s="311"/>
    </row>
    <row r="793" spans="9:9" x14ac:dyDescent="0.2">
      <c r="I793" s="311"/>
    </row>
    <row r="794" spans="9:9" x14ac:dyDescent="0.2">
      <c r="I794" s="311"/>
    </row>
    <row r="795" spans="9:9" x14ac:dyDescent="0.2">
      <c r="I795" s="311"/>
    </row>
    <row r="796" spans="9:9" x14ac:dyDescent="0.2">
      <c r="I796" s="311"/>
    </row>
    <row r="797" spans="9:9" x14ac:dyDescent="0.2">
      <c r="I797" s="311"/>
    </row>
    <row r="798" spans="9:9" x14ac:dyDescent="0.2">
      <c r="I798" s="311"/>
    </row>
    <row r="799" spans="9:9" x14ac:dyDescent="0.2">
      <c r="I799" s="311"/>
    </row>
    <row r="800" spans="9:9" x14ac:dyDescent="0.2">
      <c r="I800" s="311"/>
    </row>
    <row r="801" spans="9:9" x14ac:dyDescent="0.2">
      <c r="I801" s="311"/>
    </row>
    <row r="802" spans="9:9" x14ac:dyDescent="0.2">
      <c r="I802" s="311"/>
    </row>
    <row r="803" spans="9:9" x14ac:dyDescent="0.2">
      <c r="I803" s="311"/>
    </row>
    <row r="804" spans="9:9" x14ac:dyDescent="0.2">
      <c r="I804" s="311"/>
    </row>
    <row r="805" spans="9:9" x14ac:dyDescent="0.2">
      <c r="I805" s="311"/>
    </row>
    <row r="806" spans="9:9" x14ac:dyDescent="0.2">
      <c r="I806" s="311"/>
    </row>
    <row r="807" spans="9:9" x14ac:dyDescent="0.2">
      <c r="I807" s="311"/>
    </row>
    <row r="808" spans="9:9" x14ac:dyDescent="0.2">
      <c r="I808" s="311"/>
    </row>
    <row r="809" spans="9:9" x14ac:dyDescent="0.2">
      <c r="I809" s="311"/>
    </row>
    <row r="810" spans="9:9" x14ac:dyDescent="0.2">
      <c r="I810" s="311"/>
    </row>
    <row r="811" spans="9:9" x14ac:dyDescent="0.2">
      <c r="I811" s="311"/>
    </row>
    <row r="812" spans="9:9" x14ac:dyDescent="0.2">
      <c r="I812" s="311"/>
    </row>
    <row r="813" spans="9:9" x14ac:dyDescent="0.2">
      <c r="I813" s="311"/>
    </row>
    <row r="814" spans="9:9" x14ac:dyDescent="0.2">
      <c r="I814" s="311"/>
    </row>
    <row r="815" spans="9:9" x14ac:dyDescent="0.2">
      <c r="I815" s="311"/>
    </row>
    <row r="816" spans="9:9" x14ac:dyDescent="0.2">
      <c r="I816" s="311"/>
    </row>
    <row r="817" spans="9:9" x14ac:dyDescent="0.2">
      <c r="I817" s="311"/>
    </row>
    <row r="818" spans="9:9" x14ac:dyDescent="0.2">
      <c r="I818" s="311"/>
    </row>
    <row r="819" spans="9:9" x14ac:dyDescent="0.2">
      <c r="I819" s="311"/>
    </row>
    <row r="820" spans="9:9" x14ac:dyDescent="0.2">
      <c r="I820" s="311"/>
    </row>
    <row r="821" spans="9:9" x14ac:dyDescent="0.2">
      <c r="I821" s="311"/>
    </row>
    <row r="822" spans="9:9" x14ac:dyDescent="0.2">
      <c r="I822" s="311"/>
    </row>
    <row r="823" spans="9:9" x14ac:dyDescent="0.2">
      <c r="I823" s="311"/>
    </row>
    <row r="824" spans="9:9" x14ac:dyDescent="0.2">
      <c r="I824" s="311"/>
    </row>
    <row r="825" spans="9:9" x14ac:dyDescent="0.2">
      <c r="I825" s="311"/>
    </row>
    <row r="826" spans="9:9" x14ac:dyDescent="0.2">
      <c r="I826" s="311"/>
    </row>
    <row r="827" spans="9:9" x14ac:dyDescent="0.2">
      <c r="I827" s="311"/>
    </row>
    <row r="828" spans="9:9" x14ac:dyDescent="0.2">
      <c r="I828" s="311"/>
    </row>
    <row r="829" spans="9:9" x14ac:dyDescent="0.2">
      <c r="I829" s="311"/>
    </row>
    <row r="830" spans="9:9" x14ac:dyDescent="0.2">
      <c r="I830" s="311"/>
    </row>
    <row r="831" spans="9:9" x14ac:dyDescent="0.2">
      <c r="I831" s="311"/>
    </row>
    <row r="832" spans="9:9" x14ac:dyDescent="0.2">
      <c r="I832" s="311"/>
    </row>
    <row r="833" spans="9:9" x14ac:dyDescent="0.2">
      <c r="I833" s="311"/>
    </row>
    <row r="834" spans="9:9" x14ac:dyDescent="0.2">
      <c r="I834" s="311"/>
    </row>
    <row r="835" spans="9:9" x14ac:dyDescent="0.2">
      <c r="I835" s="311"/>
    </row>
    <row r="836" spans="9:9" x14ac:dyDescent="0.2">
      <c r="I836" s="311"/>
    </row>
    <row r="837" spans="9:9" x14ac:dyDescent="0.2">
      <c r="I837" s="311"/>
    </row>
    <row r="838" spans="9:9" x14ac:dyDescent="0.2">
      <c r="I838" s="311"/>
    </row>
    <row r="839" spans="9:9" x14ac:dyDescent="0.2">
      <c r="I839" s="311"/>
    </row>
    <row r="840" spans="9:9" x14ac:dyDescent="0.2">
      <c r="I840" s="311"/>
    </row>
    <row r="841" spans="9:9" x14ac:dyDescent="0.2">
      <c r="I841" s="311"/>
    </row>
    <row r="842" spans="9:9" x14ac:dyDescent="0.2">
      <c r="I842" s="311"/>
    </row>
    <row r="843" spans="9:9" x14ac:dyDescent="0.2">
      <c r="I843" s="311"/>
    </row>
    <row r="844" spans="9:9" x14ac:dyDescent="0.2">
      <c r="I844" s="311"/>
    </row>
    <row r="845" spans="9:9" x14ac:dyDescent="0.2">
      <c r="I845" s="311"/>
    </row>
    <row r="846" spans="9:9" x14ac:dyDescent="0.2">
      <c r="I846" s="311"/>
    </row>
    <row r="847" spans="9:9" x14ac:dyDescent="0.2">
      <c r="I847" s="311"/>
    </row>
    <row r="848" spans="9:9" x14ac:dyDescent="0.2">
      <c r="I848" s="311"/>
    </row>
    <row r="849" spans="9:9" x14ac:dyDescent="0.2">
      <c r="I849" s="311"/>
    </row>
    <row r="850" spans="9:9" x14ac:dyDescent="0.2">
      <c r="I850" s="311"/>
    </row>
    <row r="851" spans="9:9" x14ac:dyDescent="0.2">
      <c r="I851" s="311"/>
    </row>
    <row r="852" spans="9:9" x14ac:dyDescent="0.2">
      <c r="I852" s="311"/>
    </row>
    <row r="853" spans="9:9" x14ac:dyDescent="0.2">
      <c r="I853" s="311"/>
    </row>
    <row r="854" spans="9:9" x14ac:dyDescent="0.2">
      <c r="I854" s="311"/>
    </row>
    <row r="855" spans="9:9" x14ac:dyDescent="0.2">
      <c r="I855" s="311"/>
    </row>
    <row r="856" spans="9:9" x14ac:dyDescent="0.2">
      <c r="I856" s="311"/>
    </row>
    <row r="857" spans="9:9" x14ac:dyDescent="0.2">
      <c r="I857" s="311"/>
    </row>
    <row r="858" spans="9:9" x14ac:dyDescent="0.2">
      <c r="I858" s="311"/>
    </row>
    <row r="859" spans="9:9" x14ac:dyDescent="0.2">
      <c r="I859" s="311"/>
    </row>
    <row r="860" spans="9:9" x14ac:dyDescent="0.2">
      <c r="I860" s="311"/>
    </row>
    <row r="861" spans="9:9" x14ac:dyDescent="0.2">
      <c r="I861" s="311"/>
    </row>
    <row r="862" spans="9:9" x14ac:dyDescent="0.2">
      <c r="I862" s="311"/>
    </row>
    <row r="863" spans="9:9" x14ac:dyDescent="0.2">
      <c r="I863" s="311"/>
    </row>
    <row r="864" spans="9:9" x14ac:dyDescent="0.2">
      <c r="I864" s="311"/>
    </row>
    <row r="865" spans="9:9" x14ac:dyDescent="0.2">
      <c r="I865" s="311"/>
    </row>
    <row r="866" spans="9:9" x14ac:dyDescent="0.2">
      <c r="I866" s="311"/>
    </row>
    <row r="867" spans="9:9" x14ac:dyDescent="0.2">
      <c r="I867" s="311"/>
    </row>
    <row r="868" spans="9:9" x14ac:dyDescent="0.2">
      <c r="I868" s="311"/>
    </row>
    <row r="869" spans="9:9" x14ac:dyDescent="0.2">
      <c r="I869" s="311"/>
    </row>
    <row r="870" spans="9:9" x14ac:dyDescent="0.2">
      <c r="I870" s="311"/>
    </row>
    <row r="871" spans="9:9" x14ac:dyDescent="0.2">
      <c r="I871" s="311"/>
    </row>
    <row r="872" spans="9:9" x14ac:dyDescent="0.2">
      <c r="I872" s="311"/>
    </row>
    <row r="873" spans="9:9" x14ac:dyDescent="0.2">
      <c r="I873" s="311"/>
    </row>
    <row r="874" spans="9:9" x14ac:dyDescent="0.2">
      <c r="I874" s="311"/>
    </row>
    <row r="875" spans="9:9" x14ac:dyDescent="0.2">
      <c r="I875" s="311"/>
    </row>
    <row r="876" spans="9:9" x14ac:dyDescent="0.2">
      <c r="I876" s="311"/>
    </row>
    <row r="877" spans="9:9" x14ac:dyDescent="0.2">
      <c r="I877" s="311"/>
    </row>
    <row r="878" spans="9:9" x14ac:dyDescent="0.2">
      <c r="I878" s="311"/>
    </row>
    <row r="879" spans="9:9" x14ac:dyDescent="0.2">
      <c r="I879" s="311"/>
    </row>
    <row r="880" spans="9:9" x14ac:dyDescent="0.2">
      <c r="I880" s="311"/>
    </row>
    <row r="881" spans="9:9" x14ac:dyDescent="0.2">
      <c r="I881" s="311"/>
    </row>
    <row r="882" spans="9:9" x14ac:dyDescent="0.2">
      <c r="I882" s="311"/>
    </row>
    <row r="883" spans="9:9" x14ac:dyDescent="0.2">
      <c r="I883" s="311"/>
    </row>
    <row r="884" spans="9:9" x14ac:dyDescent="0.2">
      <c r="I884" s="311"/>
    </row>
    <row r="885" spans="9:9" x14ac:dyDescent="0.2">
      <c r="I885" s="311"/>
    </row>
    <row r="886" spans="9:9" x14ac:dyDescent="0.2">
      <c r="I886" s="311"/>
    </row>
    <row r="887" spans="9:9" x14ac:dyDescent="0.2">
      <c r="I887" s="311"/>
    </row>
    <row r="888" spans="9:9" x14ac:dyDescent="0.2">
      <c r="I888" s="311"/>
    </row>
    <row r="889" spans="9:9" x14ac:dyDescent="0.2">
      <c r="I889" s="311"/>
    </row>
    <row r="890" spans="9:9" x14ac:dyDescent="0.2">
      <c r="I890" s="311"/>
    </row>
    <row r="891" spans="9:9" x14ac:dyDescent="0.2">
      <c r="I891" s="311"/>
    </row>
    <row r="892" spans="9:9" x14ac:dyDescent="0.2">
      <c r="I892" s="311"/>
    </row>
    <row r="893" spans="9:9" x14ac:dyDescent="0.2">
      <c r="I893" s="311"/>
    </row>
    <row r="894" spans="9:9" x14ac:dyDescent="0.2">
      <c r="I894" s="311"/>
    </row>
    <row r="895" spans="9:9" x14ac:dyDescent="0.2">
      <c r="I895" s="311"/>
    </row>
    <row r="896" spans="9:9" x14ac:dyDescent="0.2">
      <c r="I896" s="311"/>
    </row>
    <row r="897" spans="9:9" x14ac:dyDescent="0.2">
      <c r="I897" s="311"/>
    </row>
    <row r="898" spans="9:9" x14ac:dyDescent="0.2">
      <c r="I898" s="311"/>
    </row>
    <row r="899" spans="9:9" x14ac:dyDescent="0.2">
      <c r="I899" s="311"/>
    </row>
    <row r="900" spans="9:9" x14ac:dyDescent="0.2">
      <c r="I900" s="311"/>
    </row>
    <row r="901" spans="9:9" x14ac:dyDescent="0.2">
      <c r="I901" s="311"/>
    </row>
    <row r="902" spans="9:9" x14ac:dyDescent="0.2">
      <c r="I902" s="311"/>
    </row>
    <row r="903" spans="9:9" x14ac:dyDescent="0.2">
      <c r="I903" s="311"/>
    </row>
    <row r="904" spans="9:9" x14ac:dyDescent="0.2">
      <c r="I904" s="311"/>
    </row>
    <row r="905" spans="9:9" x14ac:dyDescent="0.2">
      <c r="I905" s="311"/>
    </row>
    <row r="906" spans="9:9" x14ac:dyDescent="0.2">
      <c r="I906" s="311"/>
    </row>
    <row r="907" spans="9:9" x14ac:dyDescent="0.2">
      <c r="I907" s="311"/>
    </row>
    <row r="908" spans="9:9" x14ac:dyDescent="0.2">
      <c r="I908" s="311"/>
    </row>
    <row r="909" spans="9:9" x14ac:dyDescent="0.2">
      <c r="I909" s="311"/>
    </row>
    <row r="910" spans="9:9" x14ac:dyDescent="0.2">
      <c r="I910" s="311"/>
    </row>
    <row r="911" spans="9:9" x14ac:dyDescent="0.2">
      <c r="I911" s="311"/>
    </row>
    <row r="912" spans="9:9" x14ac:dyDescent="0.2">
      <c r="I912" s="311"/>
    </row>
    <row r="913" spans="9:9" x14ac:dyDescent="0.2">
      <c r="I913" s="311"/>
    </row>
    <row r="914" spans="9:9" x14ac:dyDescent="0.2">
      <c r="I914" s="311"/>
    </row>
    <row r="915" spans="9:9" x14ac:dyDescent="0.2">
      <c r="I915" s="311"/>
    </row>
    <row r="916" spans="9:9" x14ac:dyDescent="0.2">
      <c r="I916" s="311"/>
    </row>
    <row r="917" spans="9:9" x14ac:dyDescent="0.2">
      <c r="I917" s="311"/>
    </row>
    <row r="918" spans="9:9" x14ac:dyDescent="0.2">
      <c r="I918" s="311"/>
    </row>
    <row r="919" spans="9:9" x14ac:dyDescent="0.2">
      <c r="I919" s="311"/>
    </row>
    <row r="920" spans="9:9" x14ac:dyDescent="0.2">
      <c r="I920" s="311"/>
    </row>
    <row r="921" spans="9:9" x14ac:dyDescent="0.2">
      <c r="I921" s="311"/>
    </row>
    <row r="922" spans="9:9" x14ac:dyDescent="0.2">
      <c r="I922" s="311"/>
    </row>
    <row r="923" spans="9:9" x14ac:dyDescent="0.2">
      <c r="I923" s="311"/>
    </row>
    <row r="924" spans="9:9" x14ac:dyDescent="0.2">
      <c r="I924" s="311"/>
    </row>
    <row r="925" spans="9:9" x14ac:dyDescent="0.2">
      <c r="I925" s="311"/>
    </row>
    <row r="926" spans="9:9" x14ac:dyDescent="0.2">
      <c r="I926" s="311"/>
    </row>
    <row r="927" spans="9:9" x14ac:dyDescent="0.2">
      <c r="I927" s="311"/>
    </row>
    <row r="928" spans="9:9" x14ac:dyDescent="0.2">
      <c r="I928" s="311"/>
    </row>
    <row r="929" spans="9:9" x14ac:dyDescent="0.2">
      <c r="I929" s="311"/>
    </row>
    <row r="930" spans="9:9" x14ac:dyDescent="0.2">
      <c r="I930" s="311"/>
    </row>
    <row r="931" spans="9:9" x14ac:dyDescent="0.2">
      <c r="I931" s="311"/>
    </row>
    <row r="932" spans="9:9" x14ac:dyDescent="0.2">
      <c r="I932" s="311"/>
    </row>
    <row r="933" spans="9:9" x14ac:dyDescent="0.2">
      <c r="I933" s="311"/>
    </row>
    <row r="934" spans="9:9" x14ac:dyDescent="0.2">
      <c r="I934" s="311"/>
    </row>
    <row r="935" spans="9:9" x14ac:dyDescent="0.2">
      <c r="I935" s="311"/>
    </row>
    <row r="936" spans="9:9" x14ac:dyDescent="0.2">
      <c r="I936" s="311"/>
    </row>
    <row r="937" spans="9:9" x14ac:dyDescent="0.2">
      <c r="I937" s="311"/>
    </row>
    <row r="938" spans="9:9" x14ac:dyDescent="0.2">
      <c r="I938" s="311"/>
    </row>
    <row r="939" spans="9:9" x14ac:dyDescent="0.2">
      <c r="I939" s="311"/>
    </row>
    <row r="940" spans="9:9" x14ac:dyDescent="0.2">
      <c r="I940" s="311"/>
    </row>
    <row r="941" spans="9:9" x14ac:dyDescent="0.2">
      <c r="I941" s="311"/>
    </row>
    <row r="942" spans="9:9" x14ac:dyDescent="0.2">
      <c r="I942" s="311"/>
    </row>
    <row r="943" spans="9:9" x14ac:dyDescent="0.2">
      <c r="I943" s="311"/>
    </row>
    <row r="944" spans="9:9" x14ac:dyDescent="0.2">
      <c r="I944" s="311"/>
    </row>
    <row r="945" spans="9:9" x14ac:dyDescent="0.2">
      <c r="I945" s="311"/>
    </row>
    <row r="946" spans="9:9" x14ac:dyDescent="0.2">
      <c r="I946" s="311"/>
    </row>
    <row r="947" spans="9:9" x14ac:dyDescent="0.2">
      <c r="I947" s="311"/>
    </row>
    <row r="948" spans="9:9" x14ac:dyDescent="0.2">
      <c r="I948" s="311"/>
    </row>
    <row r="949" spans="9:9" x14ac:dyDescent="0.2">
      <c r="I949" s="311"/>
    </row>
    <row r="950" spans="9:9" x14ac:dyDescent="0.2">
      <c r="I950" s="311"/>
    </row>
    <row r="951" spans="9:9" x14ac:dyDescent="0.2">
      <c r="I951" s="311"/>
    </row>
    <row r="952" spans="9:9" x14ac:dyDescent="0.2">
      <c r="I952" s="311"/>
    </row>
    <row r="953" spans="9:9" x14ac:dyDescent="0.2">
      <c r="I953" s="311"/>
    </row>
    <row r="954" spans="9:9" x14ac:dyDescent="0.2">
      <c r="I954" s="311"/>
    </row>
    <row r="955" spans="9:9" x14ac:dyDescent="0.2">
      <c r="I955" s="311"/>
    </row>
    <row r="956" spans="9:9" x14ac:dyDescent="0.2">
      <c r="I956" s="311"/>
    </row>
    <row r="957" spans="9:9" x14ac:dyDescent="0.2">
      <c r="I957" s="311"/>
    </row>
    <row r="958" spans="9:9" x14ac:dyDescent="0.2">
      <c r="I958" s="311"/>
    </row>
    <row r="959" spans="9:9" x14ac:dyDescent="0.2">
      <c r="I959" s="311"/>
    </row>
    <row r="960" spans="9:9" x14ac:dyDescent="0.2">
      <c r="I960" s="311"/>
    </row>
    <row r="961" spans="9:9" x14ac:dyDescent="0.2">
      <c r="I961" s="311"/>
    </row>
    <row r="962" spans="9:9" x14ac:dyDescent="0.2">
      <c r="I962" s="311"/>
    </row>
    <row r="963" spans="9:9" x14ac:dyDescent="0.2">
      <c r="I963" s="311"/>
    </row>
    <row r="964" spans="9:9" x14ac:dyDescent="0.2">
      <c r="I964" s="311"/>
    </row>
    <row r="965" spans="9:9" x14ac:dyDescent="0.2">
      <c r="I965" s="311"/>
    </row>
    <row r="966" spans="9:9" x14ac:dyDescent="0.2">
      <c r="I966" s="311"/>
    </row>
    <row r="967" spans="9:9" x14ac:dyDescent="0.2">
      <c r="I967" s="311"/>
    </row>
    <row r="968" spans="9:9" x14ac:dyDescent="0.2">
      <c r="I968" s="311"/>
    </row>
    <row r="969" spans="9:9" x14ac:dyDescent="0.2">
      <c r="I969" s="311"/>
    </row>
    <row r="970" spans="9:9" x14ac:dyDescent="0.2">
      <c r="I970" s="311"/>
    </row>
    <row r="971" spans="9:9" x14ac:dyDescent="0.2">
      <c r="I971" s="311"/>
    </row>
    <row r="972" spans="9:9" x14ac:dyDescent="0.2">
      <c r="I972" s="311"/>
    </row>
    <row r="973" spans="9:9" x14ac:dyDescent="0.2">
      <c r="I973" s="311"/>
    </row>
    <row r="974" spans="9:9" x14ac:dyDescent="0.2">
      <c r="I974" s="311"/>
    </row>
    <row r="975" spans="9:9" x14ac:dyDescent="0.2">
      <c r="I975" s="311"/>
    </row>
    <row r="976" spans="9:9" x14ac:dyDescent="0.2">
      <c r="I976" s="311"/>
    </row>
    <row r="977" spans="9:9" x14ac:dyDescent="0.2">
      <c r="I977" s="311"/>
    </row>
    <row r="978" spans="9:9" x14ac:dyDescent="0.2">
      <c r="I978" s="311"/>
    </row>
    <row r="979" spans="9:9" x14ac:dyDescent="0.2">
      <c r="I979" s="311"/>
    </row>
    <row r="980" spans="9:9" x14ac:dyDescent="0.2">
      <c r="I980" s="311"/>
    </row>
    <row r="981" spans="9:9" x14ac:dyDescent="0.2">
      <c r="I981" s="311"/>
    </row>
    <row r="982" spans="9:9" x14ac:dyDescent="0.2">
      <c r="I982" s="311"/>
    </row>
    <row r="983" spans="9:9" x14ac:dyDescent="0.2">
      <c r="I983" s="311"/>
    </row>
    <row r="984" spans="9:9" x14ac:dyDescent="0.2">
      <c r="I984" s="311"/>
    </row>
    <row r="985" spans="9:9" x14ac:dyDescent="0.2">
      <c r="I985" s="311"/>
    </row>
    <row r="986" spans="9:9" x14ac:dyDescent="0.2">
      <c r="I986" s="311"/>
    </row>
    <row r="987" spans="9:9" x14ac:dyDescent="0.2">
      <c r="I987" s="311"/>
    </row>
    <row r="988" spans="9:9" x14ac:dyDescent="0.2">
      <c r="I988" s="311"/>
    </row>
    <row r="989" spans="9:9" x14ac:dyDescent="0.2">
      <c r="I989" s="311"/>
    </row>
    <row r="990" spans="9:9" x14ac:dyDescent="0.2">
      <c r="I990" s="311"/>
    </row>
    <row r="991" spans="9:9" x14ac:dyDescent="0.2">
      <c r="I991" s="311"/>
    </row>
    <row r="992" spans="9:9" x14ac:dyDescent="0.2">
      <c r="I992" s="311"/>
    </row>
    <row r="993" spans="9:9" x14ac:dyDescent="0.2">
      <c r="I993" s="311"/>
    </row>
    <row r="994" spans="9:9" x14ac:dyDescent="0.2">
      <c r="I994" s="311"/>
    </row>
    <row r="995" spans="9:9" x14ac:dyDescent="0.2">
      <c r="I995" s="311"/>
    </row>
    <row r="996" spans="9:9" x14ac:dyDescent="0.2">
      <c r="I996" s="311"/>
    </row>
    <row r="997" spans="9:9" x14ac:dyDescent="0.2">
      <c r="I997" s="311"/>
    </row>
    <row r="998" spans="9:9" x14ac:dyDescent="0.2">
      <c r="I998" s="311"/>
    </row>
    <row r="999" spans="9:9" x14ac:dyDescent="0.2">
      <c r="I999" s="311"/>
    </row>
    <row r="1000" spans="9:9" x14ac:dyDescent="0.2">
      <c r="I1000" s="311"/>
    </row>
    <row r="1001" spans="9:9" x14ac:dyDescent="0.2">
      <c r="I1001" s="311"/>
    </row>
    <row r="1002" spans="9:9" x14ac:dyDescent="0.2">
      <c r="I1002" s="311"/>
    </row>
    <row r="1003" spans="9:9" x14ac:dyDescent="0.2">
      <c r="I1003" s="311"/>
    </row>
    <row r="1004" spans="9:9" x14ac:dyDescent="0.2">
      <c r="I1004" s="311"/>
    </row>
    <row r="1005" spans="9:9" x14ac:dyDescent="0.2">
      <c r="I1005" s="311"/>
    </row>
    <row r="1006" spans="9:9" x14ac:dyDescent="0.2">
      <c r="I1006" s="311"/>
    </row>
    <row r="1007" spans="9:9" x14ac:dyDescent="0.2">
      <c r="I1007" s="311"/>
    </row>
    <row r="1008" spans="9:9" x14ac:dyDescent="0.2">
      <c r="I1008" s="311"/>
    </row>
    <row r="1009" spans="9:9" x14ac:dyDescent="0.2">
      <c r="I1009" s="311"/>
    </row>
    <row r="1010" spans="9:9" x14ac:dyDescent="0.2">
      <c r="I1010" s="311"/>
    </row>
    <row r="1011" spans="9:9" x14ac:dyDescent="0.2">
      <c r="I1011" s="311"/>
    </row>
    <row r="1012" spans="9:9" x14ac:dyDescent="0.2">
      <c r="I1012" s="311"/>
    </row>
    <row r="1013" spans="9:9" x14ac:dyDescent="0.2">
      <c r="I1013" s="311"/>
    </row>
    <row r="1014" spans="9:9" x14ac:dyDescent="0.2">
      <c r="I1014" s="311"/>
    </row>
    <row r="1015" spans="9:9" x14ac:dyDescent="0.2">
      <c r="I1015" s="311"/>
    </row>
    <row r="1016" spans="9:9" x14ac:dyDescent="0.2">
      <c r="I1016" s="311"/>
    </row>
    <row r="1017" spans="9:9" x14ac:dyDescent="0.2">
      <c r="I1017" s="311"/>
    </row>
    <row r="1018" spans="9:9" x14ac:dyDescent="0.2">
      <c r="I1018" s="311"/>
    </row>
    <row r="1019" spans="9:9" x14ac:dyDescent="0.2">
      <c r="I1019" s="311"/>
    </row>
    <row r="1020" spans="9:9" x14ac:dyDescent="0.2">
      <c r="I1020" s="311"/>
    </row>
    <row r="1021" spans="9:9" x14ac:dyDescent="0.2">
      <c r="I1021" s="311"/>
    </row>
    <row r="1022" spans="9:9" x14ac:dyDescent="0.2">
      <c r="I1022" s="311"/>
    </row>
    <row r="1023" spans="9:9" x14ac:dyDescent="0.2">
      <c r="I1023" s="311"/>
    </row>
    <row r="1024" spans="9:9" x14ac:dyDescent="0.2">
      <c r="I1024" s="311"/>
    </row>
    <row r="1025" spans="9:9" x14ac:dyDescent="0.2">
      <c r="I1025" s="311"/>
    </row>
    <row r="1026" spans="9:9" x14ac:dyDescent="0.2">
      <c r="I1026" s="311"/>
    </row>
    <row r="1027" spans="9:9" x14ac:dyDescent="0.2">
      <c r="I1027" s="311"/>
    </row>
    <row r="1028" spans="9:9" x14ac:dyDescent="0.2">
      <c r="I1028" s="311"/>
    </row>
    <row r="1029" spans="9:9" x14ac:dyDescent="0.2">
      <c r="I1029" s="311"/>
    </row>
    <row r="1030" spans="9:9" x14ac:dyDescent="0.2">
      <c r="I1030" s="311"/>
    </row>
    <row r="1031" spans="9:9" x14ac:dyDescent="0.2">
      <c r="I1031" s="311"/>
    </row>
    <row r="1032" spans="9:9" x14ac:dyDescent="0.2">
      <c r="I1032" s="311"/>
    </row>
    <row r="1033" spans="9:9" x14ac:dyDescent="0.2">
      <c r="I1033" s="311"/>
    </row>
    <row r="1034" spans="9:9" x14ac:dyDescent="0.2">
      <c r="I1034" s="311"/>
    </row>
    <row r="1035" spans="9:9" x14ac:dyDescent="0.2">
      <c r="I1035" s="311"/>
    </row>
    <row r="1036" spans="9:9" x14ac:dyDescent="0.2">
      <c r="I1036" s="311"/>
    </row>
    <row r="1037" spans="9:9" x14ac:dyDescent="0.2">
      <c r="I1037" s="311"/>
    </row>
    <row r="1038" spans="9:9" x14ac:dyDescent="0.2">
      <c r="I1038" s="311"/>
    </row>
    <row r="1039" spans="9:9" x14ac:dyDescent="0.2">
      <c r="I1039" s="311"/>
    </row>
    <row r="1040" spans="9:9" x14ac:dyDescent="0.2">
      <c r="I1040" s="311"/>
    </row>
    <row r="1041" spans="9:9" x14ac:dyDescent="0.2">
      <c r="I1041" s="311"/>
    </row>
    <row r="1042" spans="9:9" x14ac:dyDescent="0.2">
      <c r="I1042" s="311"/>
    </row>
    <row r="1043" spans="9:9" x14ac:dyDescent="0.2">
      <c r="I1043" s="311"/>
    </row>
    <row r="1044" spans="9:9" x14ac:dyDescent="0.2">
      <c r="I1044" s="311"/>
    </row>
    <row r="1045" spans="9:9" x14ac:dyDescent="0.2">
      <c r="I1045" s="311"/>
    </row>
    <row r="1046" spans="9:9" x14ac:dyDescent="0.2">
      <c r="I1046" s="311"/>
    </row>
    <row r="1047" spans="9:9" x14ac:dyDescent="0.2">
      <c r="I1047" s="311"/>
    </row>
    <row r="1048" spans="9:9" x14ac:dyDescent="0.2">
      <c r="I1048" s="311"/>
    </row>
    <row r="1049" spans="9:9" x14ac:dyDescent="0.2">
      <c r="I1049" s="311"/>
    </row>
    <row r="1050" spans="9:9" x14ac:dyDescent="0.2">
      <c r="I1050" s="311"/>
    </row>
    <row r="1051" spans="9:9" x14ac:dyDescent="0.2">
      <c r="I1051" s="311"/>
    </row>
    <row r="1052" spans="9:9" x14ac:dyDescent="0.2">
      <c r="I1052" s="311"/>
    </row>
    <row r="1053" spans="9:9" x14ac:dyDescent="0.2">
      <c r="I1053" s="311"/>
    </row>
    <row r="1054" spans="9:9" x14ac:dyDescent="0.2">
      <c r="I1054" s="311"/>
    </row>
    <row r="1055" spans="9:9" x14ac:dyDescent="0.2">
      <c r="I1055" s="311"/>
    </row>
    <row r="1056" spans="9:9" x14ac:dyDescent="0.2">
      <c r="I1056" s="311"/>
    </row>
    <row r="1057" spans="9:9" x14ac:dyDescent="0.2">
      <c r="I1057" s="311"/>
    </row>
    <row r="1058" spans="9:9" x14ac:dyDescent="0.2">
      <c r="I1058" s="311"/>
    </row>
    <row r="1059" spans="9:9" x14ac:dyDescent="0.2">
      <c r="I1059" s="311"/>
    </row>
    <row r="1060" spans="9:9" x14ac:dyDescent="0.2">
      <c r="I1060" s="311"/>
    </row>
    <row r="1061" spans="9:9" x14ac:dyDescent="0.2">
      <c r="I1061" s="311"/>
    </row>
    <row r="1062" spans="9:9" x14ac:dyDescent="0.2">
      <c r="I1062" s="311"/>
    </row>
    <row r="1063" spans="9:9" x14ac:dyDescent="0.2">
      <c r="I1063" s="311"/>
    </row>
    <row r="1064" spans="9:9" x14ac:dyDescent="0.2">
      <c r="I1064" s="311"/>
    </row>
    <row r="1065" spans="9:9" x14ac:dyDescent="0.2">
      <c r="I1065" s="311"/>
    </row>
    <row r="1066" spans="9:9" x14ac:dyDescent="0.2">
      <c r="I1066" s="311"/>
    </row>
    <row r="1067" spans="9:9" x14ac:dyDescent="0.2">
      <c r="I1067" s="311"/>
    </row>
    <row r="1068" spans="9:9" x14ac:dyDescent="0.2">
      <c r="I1068" s="311"/>
    </row>
    <row r="1069" spans="9:9" x14ac:dyDescent="0.2">
      <c r="I1069" s="311"/>
    </row>
    <row r="1070" spans="9:9" x14ac:dyDescent="0.2">
      <c r="I1070" s="311"/>
    </row>
    <row r="1071" spans="9:9" x14ac:dyDescent="0.2">
      <c r="I1071" s="311"/>
    </row>
    <row r="1072" spans="9:9" x14ac:dyDescent="0.2">
      <c r="I1072" s="311"/>
    </row>
    <row r="1073" spans="9:9" x14ac:dyDescent="0.2">
      <c r="I1073" s="311"/>
    </row>
    <row r="1074" spans="9:9" x14ac:dyDescent="0.2">
      <c r="I1074" s="311"/>
    </row>
    <row r="1075" spans="9:9" x14ac:dyDescent="0.2">
      <c r="I1075" s="311"/>
    </row>
    <row r="1076" spans="9:9" x14ac:dyDescent="0.2">
      <c r="I1076" s="311"/>
    </row>
    <row r="1077" spans="9:9" x14ac:dyDescent="0.2">
      <c r="I1077" s="311"/>
    </row>
    <row r="1078" spans="9:9" x14ac:dyDescent="0.2">
      <c r="I1078" s="311"/>
    </row>
    <row r="1079" spans="9:9" x14ac:dyDescent="0.2">
      <c r="I1079" s="311"/>
    </row>
    <row r="1080" spans="9:9" x14ac:dyDescent="0.2">
      <c r="I1080" s="311"/>
    </row>
    <row r="1081" spans="9:9" x14ac:dyDescent="0.2">
      <c r="I1081" s="311"/>
    </row>
    <row r="1082" spans="9:9" x14ac:dyDescent="0.2">
      <c r="I1082" s="311"/>
    </row>
    <row r="1083" spans="9:9" x14ac:dyDescent="0.2">
      <c r="I1083" s="311"/>
    </row>
    <row r="1084" spans="9:9" x14ac:dyDescent="0.2">
      <c r="I1084" s="311"/>
    </row>
    <row r="1085" spans="9:9" x14ac:dyDescent="0.2">
      <c r="I1085" s="311"/>
    </row>
    <row r="1086" spans="9:9" x14ac:dyDescent="0.2">
      <c r="I1086" s="311"/>
    </row>
    <row r="1087" spans="9:9" x14ac:dyDescent="0.2">
      <c r="I1087" s="311"/>
    </row>
    <row r="1088" spans="9:9" x14ac:dyDescent="0.2">
      <c r="I1088" s="311"/>
    </row>
    <row r="1089" spans="9:9" x14ac:dyDescent="0.2">
      <c r="I1089" s="311"/>
    </row>
    <row r="1090" spans="9:9" x14ac:dyDescent="0.2">
      <c r="I1090" s="311"/>
    </row>
    <row r="1091" spans="9:9" x14ac:dyDescent="0.2">
      <c r="I1091" s="311"/>
    </row>
    <row r="1092" spans="9:9" x14ac:dyDescent="0.2">
      <c r="I1092" s="311"/>
    </row>
    <row r="1093" spans="9:9" x14ac:dyDescent="0.2">
      <c r="I1093" s="311"/>
    </row>
    <row r="1094" spans="9:9" x14ac:dyDescent="0.2">
      <c r="I1094" s="311"/>
    </row>
    <row r="1095" spans="9:9" x14ac:dyDescent="0.2">
      <c r="I1095" s="311"/>
    </row>
    <row r="1096" spans="9:9" x14ac:dyDescent="0.2">
      <c r="I1096" s="311"/>
    </row>
    <row r="1097" spans="9:9" x14ac:dyDescent="0.2">
      <c r="I1097" s="311"/>
    </row>
  </sheetData>
  <mergeCells count="18">
    <mergeCell ref="C2:I2"/>
    <mergeCell ref="C1:I1"/>
    <mergeCell ref="B35:I35"/>
    <mergeCell ref="B36:I36"/>
    <mergeCell ref="B38:I38"/>
    <mergeCell ref="B31:I31"/>
    <mergeCell ref="C3:I3"/>
    <mergeCell ref="C4:I4"/>
    <mergeCell ref="C5:I5"/>
    <mergeCell ref="C6:I6"/>
    <mergeCell ref="H7:I7"/>
    <mergeCell ref="B9:I9"/>
    <mergeCell ref="B19:I19"/>
    <mergeCell ref="B10:I10"/>
    <mergeCell ref="B27:I27"/>
    <mergeCell ref="B23:I23"/>
    <mergeCell ref="B11:I11"/>
    <mergeCell ref="B15:I15"/>
  </mergeCells>
  <pageMargins left="0.25" right="0.25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view="pageBreakPreview" zoomScale="80" zoomScaleNormal="80" zoomScaleSheetLayoutView="80" workbookViewId="0">
      <selection activeCell="L20" sqref="L20"/>
    </sheetView>
  </sheetViews>
  <sheetFormatPr defaultRowHeight="12.75" x14ac:dyDescent="0.2"/>
  <cols>
    <col min="1" max="1" width="5.85546875" style="1" customWidth="1"/>
    <col min="2" max="2" width="18.28515625" style="6" customWidth="1"/>
    <col min="3" max="3" width="10.140625" style="1" customWidth="1"/>
    <col min="4" max="4" width="96.85546875" style="1" customWidth="1"/>
    <col min="5" max="5" width="9.5703125" style="1" customWidth="1"/>
    <col min="6" max="6" width="9.7109375" style="1" customWidth="1"/>
    <col min="7" max="7" width="8.5703125" style="1" customWidth="1"/>
    <col min="8" max="8" width="9.140625" style="1" customWidth="1"/>
    <col min="9" max="9" width="14.7109375" style="26" customWidth="1"/>
    <col min="10" max="10" width="19.140625" style="26" customWidth="1"/>
    <col min="11" max="11" width="9.140625" style="1"/>
    <col min="12" max="12" width="16.28515625" style="301" bestFit="1" customWidth="1"/>
    <col min="13" max="16384" width="9.140625" style="1"/>
  </cols>
  <sheetData>
    <row r="1" spans="2:13" ht="23.25" customHeight="1" x14ac:dyDescent="0.25">
      <c r="B1" s="4"/>
      <c r="C1" s="5"/>
      <c r="D1" s="353"/>
      <c r="E1" s="380"/>
      <c r="F1" s="380"/>
      <c r="G1" s="380"/>
      <c r="H1" s="380"/>
      <c r="I1" s="380"/>
      <c r="J1" s="459"/>
    </row>
    <row r="2" spans="2:13" ht="15" x14ac:dyDescent="0.25">
      <c r="B2" s="4"/>
      <c r="C2" s="5"/>
      <c r="D2" s="381"/>
      <c r="E2" s="381"/>
      <c r="F2" s="381"/>
      <c r="G2" s="381"/>
      <c r="H2" s="381"/>
      <c r="I2" s="381"/>
      <c r="J2" s="459"/>
    </row>
    <row r="3" spans="2:13" ht="15" x14ac:dyDescent="0.25">
      <c r="B3" s="4"/>
      <c r="C3" s="5"/>
      <c r="D3" s="381"/>
      <c r="E3" s="381"/>
      <c r="F3" s="381"/>
      <c r="G3" s="381"/>
      <c r="H3" s="381"/>
      <c r="I3" s="381"/>
      <c r="J3" s="459"/>
    </row>
    <row r="4" spans="2:13" ht="20.25" customHeight="1" thickBot="1" x14ac:dyDescent="0.3">
      <c r="B4" s="35"/>
      <c r="C4" s="36"/>
      <c r="D4" s="460"/>
      <c r="E4" s="460"/>
      <c r="F4" s="460"/>
      <c r="G4" s="460"/>
      <c r="H4" s="460"/>
      <c r="I4" s="460"/>
      <c r="J4" s="459"/>
    </row>
    <row r="5" spans="2:13" s="25" customFormat="1" ht="36" customHeight="1" thickTop="1" x14ac:dyDescent="0.2">
      <c r="B5" s="52" t="s">
        <v>0</v>
      </c>
      <c r="C5" s="52" t="s">
        <v>93</v>
      </c>
      <c r="D5" s="53" t="s">
        <v>1</v>
      </c>
      <c r="E5" s="52" t="s">
        <v>39</v>
      </c>
      <c r="F5" s="52" t="s">
        <v>40</v>
      </c>
      <c r="G5" s="52" t="s">
        <v>41</v>
      </c>
      <c r="H5" s="52" t="s">
        <v>42</v>
      </c>
      <c r="I5" s="54" t="s">
        <v>273</v>
      </c>
      <c r="J5" s="63" t="s">
        <v>275</v>
      </c>
      <c r="L5" s="234"/>
    </row>
    <row r="6" spans="2:13" s="20" customFormat="1" ht="22.5" customHeight="1" x14ac:dyDescent="0.2">
      <c r="B6" s="346" t="s">
        <v>77</v>
      </c>
      <c r="C6" s="347"/>
      <c r="D6" s="347"/>
      <c r="E6" s="347"/>
      <c r="F6" s="347"/>
      <c r="G6" s="347"/>
      <c r="H6" s="347"/>
      <c r="I6" s="347"/>
      <c r="J6" s="340"/>
      <c r="L6" s="302"/>
    </row>
    <row r="7" spans="2:13" s="20" customFormat="1" ht="18" x14ac:dyDescent="0.2">
      <c r="B7" s="344" t="s">
        <v>78</v>
      </c>
      <c r="C7" s="342"/>
      <c r="D7" s="342"/>
      <c r="E7" s="342"/>
      <c r="F7" s="342"/>
      <c r="G7" s="342"/>
      <c r="H7" s="342"/>
      <c r="I7" s="342"/>
      <c r="J7" s="340"/>
      <c r="L7" s="302"/>
    </row>
    <row r="8" spans="2:13" s="20" customFormat="1" ht="18" x14ac:dyDescent="0.2">
      <c r="B8" s="16" t="s">
        <v>27</v>
      </c>
      <c r="C8" s="236" t="s">
        <v>6</v>
      </c>
      <c r="D8" s="142" t="s">
        <v>413</v>
      </c>
      <c r="E8" s="149">
        <v>600</v>
      </c>
      <c r="F8" s="149">
        <v>400</v>
      </c>
      <c r="G8" s="149">
        <v>51</v>
      </c>
      <c r="H8" s="151">
        <v>1.5</v>
      </c>
      <c r="I8" s="29">
        <v>225</v>
      </c>
      <c r="J8" s="303">
        <v>202.5</v>
      </c>
      <c r="L8" s="300"/>
      <c r="M8" s="299"/>
    </row>
    <row r="9" spans="2:13" s="20" customFormat="1" ht="22.5" customHeight="1" x14ac:dyDescent="0.2">
      <c r="B9" s="16" t="s">
        <v>79</v>
      </c>
      <c r="C9" s="236" t="s">
        <v>6</v>
      </c>
      <c r="D9" s="142" t="s">
        <v>414</v>
      </c>
      <c r="E9" s="149">
        <v>630</v>
      </c>
      <c r="F9" s="149">
        <v>430</v>
      </c>
      <c r="G9" s="149">
        <v>38</v>
      </c>
      <c r="H9" s="151">
        <v>1.1000000000000001</v>
      </c>
      <c r="I9" s="29">
        <v>190</v>
      </c>
      <c r="J9" s="303">
        <v>171</v>
      </c>
      <c r="L9" s="300"/>
      <c r="M9" s="299"/>
    </row>
    <row r="10" spans="2:13" s="20" customFormat="1" ht="22.5" customHeight="1" x14ac:dyDescent="0.2">
      <c r="B10" s="16" t="s">
        <v>415</v>
      </c>
      <c r="C10" s="236" t="s">
        <v>6</v>
      </c>
      <c r="D10" s="218" t="s">
        <v>416</v>
      </c>
      <c r="E10" s="149">
        <v>48</v>
      </c>
      <c r="F10" s="149">
        <v>48</v>
      </c>
      <c r="G10" s="149">
        <v>35</v>
      </c>
      <c r="H10" s="151">
        <v>0.01</v>
      </c>
      <c r="I10" s="29">
        <v>15</v>
      </c>
      <c r="J10" s="303">
        <v>13.5</v>
      </c>
      <c r="L10" s="300"/>
      <c r="M10" s="299"/>
    </row>
    <row r="11" spans="2:13" s="20" customFormat="1" ht="22.5" customHeight="1" x14ac:dyDescent="0.2">
      <c r="B11" s="16" t="s">
        <v>417</v>
      </c>
      <c r="C11" s="236" t="s">
        <v>6</v>
      </c>
      <c r="D11" s="218" t="s">
        <v>418</v>
      </c>
      <c r="E11" s="149">
        <v>48</v>
      </c>
      <c r="F11" s="149">
        <v>48</v>
      </c>
      <c r="G11" s="149">
        <v>35</v>
      </c>
      <c r="H11" s="151">
        <v>0.01</v>
      </c>
      <c r="I11" s="29">
        <v>15</v>
      </c>
      <c r="J11" s="303">
        <v>13.5</v>
      </c>
      <c r="L11" s="300"/>
      <c r="M11" s="299"/>
    </row>
    <row r="12" spans="2:13" s="20" customFormat="1" ht="18" x14ac:dyDescent="0.2">
      <c r="B12" s="458" t="s">
        <v>80</v>
      </c>
      <c r="C12" s="458"/>
      <c r="D12" s="458"/>
      <c r="E12" s="458"/>
      <c r="F12" s="458"/>
      <c r="G12" s="458"/>
      <c r="H12" s="458"/>
      <c r="I12" s="458"/>
      <c r="J12" s="421"/>
      <c r="L12" s="300"/>
      <c r="M12" s="299"/>
    </row>
    <row r="13" spans="2:13" s="20" customFormat="1" ht="18" x14ac:dyDescent="0.2">
      <c r="B13" s="16" t="s">
        <v>81</v>
      </c>
      <c r="C13" s="236" t="s">
        <v>6</v>
      </c>
      <c r="D13" s="142" t="s">
        <v>419</v>
      </c>
      <c r="E13" s="149">
        <v>10000</v>
      </c>
      <c r="F13" s="149">
        <v>20</v>
      </c>
      <c r="G13" s="149">
        <v>110</v>
      </c>
      <c r="H13" s="151">
        <v>2</v>
      </c>
      <c r="I13" s="29">
        <v>890</v>
      </c>
      <c r="J13" s="303">
        <v>801</v>
      </c>
      <c r="L13" s="300"/>
      <c r="M13" s="299"/>
    </row>
    <row r="14" spans="2:13" s="20" customFormat="1" ht="18" x14ac:dyDescent="0.2">
      <c r="B14" s="16" t="s">
        <v>144</v>
      </c>
      <c r="C14" s="236" t="s">
        <v>6</v>
      </c>
      <c r="D14" s="218" t="s">
        <v>420</v>
      </c>
      <c r="E14" s="149">
        <v>10000</v>
      </c>
      <c r="F14" s="149">
        <v>20</v>
      </c>
      <c r="G14" s="149">
        <v>110</v>
      </c>
      <c r="H14" s="151">
        <v>2</v>
      </c>
      <c r="I14" s="29">
        <v>990</v>
      </c>
      <c r="J14" s="303">
        <v>891</v>
      </c>
      <c r="L14" s="300"/>
      <c r="M14" s="299"/>
    </row>
    <row r="15" spans="2:13" s="20" customFormat="1" ht="18" x14ac:dyDescent="0.2">
      <c r="B15" s="16" t="s">
        <v>472</v>
      </c>
      <c r="C15" s="236" t="s">
        <v>6</v>
      </c>
      <c r="D15" s="218" t="s">
        <v>473</v>
      </c>
      <c r="E15" s="149">
        <v>10000</v>
      </c>
      <c r="F15" s="149">
        <v>20</v>
      </c>
      <c r="G15" s="149">
        <v>110</v>
      </c>
      <c r="H15" s="151">
        <v>2</v>
      </c>
      <c r="I15" s="29">
        <v>990</v>
      </c>
      <c r="J15" s="303">
        <v>891</v>
      </c>
      <c r="L15" s="300"/>
      <c r="M15" s="299"/>
    </row>
    <row r="16" spans="2:13" s="20" customFormat="1" ht="18" x14ac:dyDescent="0.2">
      <c r="B16" s="16" t="s">
        <v>487</v>
      </c>
      <c r="C16" s="236" t="s">
        <v>6</v>
      </c>
      <c r="D16" s="218" t="s">
        <v>488</v>
      </c>
      <c r="E16" s="149">
        <v>10000</v>
      </c>
      <c r="F16" s="149">
        <v>20</v>
      </c>
      <c r="G16" s="149">
        <v>110</v>
      </c>
      <c r="H16" s="151">
        <v>2</v>
      </c>
      <c r="I16" s="29">
        <v>1100</v>
      </c>
      <c r="J16" s="303">
        <v>990</v>
      </c>
      <c r="L16" s="300"/>
      <c r="M16" s="299"/>
    </row>
    <row r="17" spans="2:13" s="20" customFormat="1" ht="36" x14ac:dyDescent="0.2">
      <c r="B17" s="16" t="s">
        <v>459</v>
      </c>
      <c r="C17" s="236"/>
      <c r="D17" s="218" t="s">
        <v>458</v>
      </c>
      <c r="E17" s="149">
        <f>'[1]Материалы для Благоустройства'!E20</f>
        <v>744</v>
      </c>
      <c r="F17" s="149">
        <f>'[1]Материалы для Благоустройства'!F20</f>
        <v>36</v>
      </c>
      <c r="G17" s="149">
        <f>'[1]Материалы для Благоустройства'!G20</f>
        <v>127</v>
      </c>
      <c r="H17" s="151">
        <f>'[1]Материалы для Благоустройства'!H20</f>
        <v>0.2</v>
      </c>
      <c r="I17" s="29">
        <v>165</v>
      </c>
      <c r="J17" s="303">
        <v>148.5</v>
      </c>
      <c r="L17" s="300"/>
      <c r="M17" s="299"/>
    </row>
    <row r="18" spans="2:13" s="20" customFormat="1" ht="18.75" customHeight="1" x14ac:dyDescent="0.2">
      <c r="B18" s="16" t="s">
        <v>149</v>
      </c>
      <c r="C18" s="236" t="s">
        <v>6</v>
      </c>
      <c r="D18" s="218" t="s">
        <v>421</v>
      </c>
      <c r="E18" s="141" t="s">
        <v>6</v>
      </c>
      <c r="F18" s="141" t="s">
        <v>6</v>
      </c>
      <c r="G18" s="141">
        <v>90</v>
      </c>
      <c r="H18" s="151">
        <v>0.2</v>
      </c>
      <c r="I18" s="150">
        <v>45</v>
      </c>
      <c r="J18" s="303">
        <v>40.5</v>
      </c>
      <c r="L18" s="300"/>
      <c r="M18" s="299"/>
    </row>
    <row r="19" spans="2:13" s="20" customFormat="1" ht="18" x14ac:dyDescent="0.2">
      <c r="B19" s="16" t="s">
        <v>82</v>
      </c>
      <c r="C19" s="236" t="s">
        <v>6</v>
      </c>
      <c r="D19" s="142" t="s">
        <v>422</v>
      </c>
      <c r="E19" s="149">
        <v>3000</v>
      </c>
      <c r="F19" s="149">
        <v>85</v>
      </c>
      <c r="G19" s="149">
        <v>45</v>
      </c>
      <c r="H19" s="151">
        <v>1.4</v>
      </c>
      <c r="I19" s="150">
        <v>860</v>
      </c>
      <c r="J19" s="303">
        <v>774</v>
      </c>
      <c r="L19" s="300"/>
      <c r="M19" s="299"/>
    </row>
    <row r="20" spans="2:13" s="20" customFormat="1" ht="18" x14ac:dyDescent="0.2">
      <c r="B20" s="16" t="str">
        <f>'[1]Материалы для Благоустройства'!B23</f>
        <v>6842</v>
      </c>
      <c r="C20" s="236" t="str">
        <f>'[1]Материалы для Благоустройства'!C23</f>
        <v>-</v>
      </c>
      <c r="D20" s="153" t="str">
        <f>'[1]Материалы для Благоустройства'!D23</f>
        <v>Анкер универсальный АУ-26.22.23-ПП подходит к 8210,8100-ч,8101-з</v>
      </c>
      <c r="E20" s="141">
        <f>'[1]Материалы для Благоустройства'!E23</f>
        <v>23</v>
      </c>
      <c r="F20" s="141">
        <f>'[1]Материалы для Благоустройства'!F23</f>
        <v>22</v>
      </c>
      <c r="G20" s="141">
        <f>'[1]Материалы для Благоустройства'!G23</f>
        <v>255</v>
      </c>
      <c r="H20" s="151">
        <f>'[1]Материалы для Благоустройства'!H23</f>
        <v>0.03</v>
      </c>
      <c r="I20" s="29">
        <v>33</v>
      </c>
      <c r="J20" s="303">
        <v>29.7</v>
      </c>
      <c r="L20" s="300"/>
      <c r="M20" s="299"/>
    </row>
    <row r="21" spans="2:13" s="20" customFormat="1" ht="54" x14ac:dyDescent="0.2">
      <c r="B21" s="16" t="s">
        <v>460</v>
      </c>
      <c r="C21" s="236" t="s">
        <v>6</v>
      </c>
      <c r="D21" s="153" t="s">
        <v>461</v>
      </c>
      <c r="E21" s="141">
        <v>5000</v>
      </c>
      <c r="F21" s="141">
        <v>20</v>
      </c>
      <c r="G21" s="141">
        <v>110</v>
      </c>
      <c r="H21" s="151">
        <v>1.5</v>
      </c>
      <c r="I21" s="29">
        <v>3300</v>
      </c>
      <c r="J21" s="303">
        <v>2970</v>
      </c>
      <c r="L21" s="300"/>
      <c r="M21" s="299"/>
    </row>
    <row r="22" spans="2:13" s="20" customFormat="1" ht="54" x14ac:dyDescent="0.2">
      <c r="B22" s="16" t="s">
        <v>462</v>
      </c>
      <c r="C22" s="236" t="s">
        <v>6</v>
      </c>
      <c r="D22" s="153" t="s">
        <v>463</v>
      </c>
      <c r="E22" s="141">
        <v>5000</v>
      </c>
      <c r="F22" s="141">
        <v>20</v>
      </c>
      <c r="G22" s="141">
        <v>110</v>
      </c>
      <c r="H22" s="151">
        <v>1.5</v>
      </c>
      <c r="I22" s="29">
        <v>3300</v>
      </c>
      <c r="J22" s="303">
        <v>2970</v>
      </c>
      <c r="L22" s="300"/>
      <c r="M22" s="299"/>
    </row>
    <row r="23" spans="2:13" s="20" customFormat="1" ht="54" x14ac:dyDescent="0.2">
      <c r="B23" s="16" t="s">
        <v>464</v>
      </c>
      <c r="C23" s="236" t="s">
        <v>6</v>
      </c>
      <c r="D23" s="153" t="s">
        <v>465</v>
      </c>
      <c r="E23" s="141">
        <v>5000</v>
      </c>
      <c r="F23" s="141">
        <v>20</v>
      </c>
      <c r="G23" s="141">
        <v>110</v>
      </c>
      <c r="H23" s="151">
        <v>1.5</v>
      </c>
      <c r="I23" s="29">
        <v>3300</v>
      </c>
      <c r="J23" s="303">
        <v>2970</v>
      </c>
      <c r="L23" s="300"/>
      <c r="M23" s="299"/>
    </row>
    <row r="24" spans="2:13" s="20" customFormat="1" ht="54" x14ac:dyDescent="0.2">
      <c r="B24" s="16" t="s">
        <v>466</v>
      </c>
      <c r="C24" s="236" t="s">
        <v>6</v>
      </c>
      <c r="D24" s="153" t="s">
        <v>467</v>
      </c>
      <c r="E24" s="141">
        <v>5000</v>
      </c>
      <c r="F24" s="141">
        <v>20</v>
      </c>
      <c r="G24" s="141">
        <v>110</v>
      </c>
      <c r="H24" s="151">
        <v>1.5</v>
      </c>
      <c r="I24" s="29">
        <v>3300</v>
      </c>
      <c r="J24" s="303">
        <v>2970</v>
      </c>
      <c r="L24" s="300"/>
      <c r="M24" s="299"/>
    </row>
    <row r="25" spans="2:13" s="20" customFormat="1" ht="29.25" customHeight="1" x14ac:dyDescent="0.2">
      <c r="B25" s="16" t="s">
        <v>468</v>
      </c>
      <c r="C25" s="236" t="s">
        <v>6</v>
      </c>
      <c r="D25" s="153" t="s">
        <v>469</v>
      </c>
      <c r="E25" s="141" t="s">
        <v>6</v>
      </c>
      <c r="F25" s="141" t="s">
        <v>6</v>
      </c>
      <c r="G25" s="141" t="s">
        <v>6</v>
      </c>
      <c r="H25" s="151" t="s">
        <v>6</v>
      </c>
      <c r="I25" s="29">
        <v>2060</v>
      </c>
      <c r="J25" s="303">
        <v>1854</v>
      </c>
      <c r="L25" s="300"/>
      <c r="M25" s="299"/>
    </row>
    <row r="26" spans="2:13" s="20" customFormat="1" ht="29.25" customHeight="1" x14ac:dyDescent="0.2">
      <c r="B26" s="16" t="s">
        <v>470</v>
      </c>
      <c r="C26" s="236" t="s">
        <v>6</v>
      </c>
      <c r="D26" s="153" t="s">
        <v>471</v>
      </c>
      <c r="E26" s="141" t="s">
        <v>6</v>
      </c>
      <c r="F26" s="141" t="s">
        <v>6</v>
      </c>
      <c r="G26" s="141" t="s">
        <v>6</v>
      </c>
      <c r="H26" s="151" t="s">
        <v>6</v>
      </c>
      <c r="I26" s="29">
        <v>3850</v>
      </c>
      <c r="J26" s="303">
        <v>3465</v>
      </c>
      <c r="L26" s="300"/>
      <c r="M26" s="299"/>
    </row>
    <row r="27" spans="2:13" s="20" customFormat="1" ht="18" x14ac:dyDescent="0.2">
      <c r="B27" s="396" t="s">
        <v>86</v>
      </c>
      <c r="C27" s="396"/>
      <c r="D27" s="396"/>
      <c r="E27" s="396"/>
      <c r="F27" s="396"/>
      <c r="G27" s="396"/>
      <c r="H27" s="396"/>
      <c r="I27" s="396"/>
      <c r="J27" s="421"/>
      <c r="L27" s="300"/>
      <c r="M27" s="299"/>
    </row>
    <row r="28" spans="2:13" s="20" customFormat="1" ht="18" x14ac:dyDescent="0.2">
      <c r="B28" s="16" t="s">
        <v>88</v>
      </c>
      <c r="C28" s="236" t="s">
        <v>6</v>
      </c>
      <c r="D28" s="218" t="s">
        <v>424</v>
      </c>
      <c r="E28" s="149">
        <v>1000</v>
      </c>
      <c r="F28" s="149">
        <v>1000</v>
      </c>
      <c r="G28" s="149">
        <v>25</v>
      </c>
      <c r="H28" s="151">
        <v>72</v>
      </c>
      <c r="I28" s="150">
        <v>12535</v>
      </c>
      <c r="J28" s="303">
        <v>11281.5</v>
      </c>
      <c r="L28" s="300"/>
      <c r="M28" s="299"/>
    </row>
    <row r="29" spans="2:13" s="20" customFormat="1" ht="18" x14ac:dyDescent="0.2">
      <c r="B29" s="16" t="s">
        <v>87</v>
      </c>
      <c r="C29" s="236" t="s">
        <v>6</v>
      </c>
      <c r="D29" s="218" t="s">
        <v>424</v>
      </c>
      <c r="E29" s="149">
        <v>1200</v>
      </c>
      <c r="F29" s="149">
        <v>1200</v>
      </c>
      <c r="G29" s="149">
        <v>25</v>
      </c>
      <c r="H29" s="151">
        <v>100</v>
      </c>
      <c r="I29" s="150">
        <v>19090</v>
      </c>
      <c r="J29" s="303">
        <v>17181</v>
      </c>
      <c r="L29" s="300"/>
      <c r="M29" s="299"/>
    </row>
    <row r="30" spans="2:13" s="20" customFormat="1" ht="22.5" customHeight="1" x14ac:dyDescent="0.2">
      <c r="B30" s="16" t="s">
        <v>90</v>
      </c>
      <c r="C30" s="236" t="s">
        <v>6</v>
      </c>
      <c r="D30" s="218" t="s">
        <v>425</v>
      </c>
      <c r="E30" s="149">
        <v>1000</v>
      </c>
      <c r="F30" s="149">
        <v>1000</v>
      </c>
      <c r="G30" s="149">
        <v>25</v>
      </c>
      <c r="H30" s="151">
        <v>56</v>
      </c>
      <c r="I30" s="150">
        <v>12075</v>
      </c>
      <c r="J30" s="303">
        <v>10867.5</v>
      </c>
      <c r="L30" s="300"/>
      <c r="M30" s="299"/>
    </row>
    <row r="31" spans="2:13" s="20" customFormat="1" ht="18" x14ac:dyDescent="0.2">
      <c r="B31" s="16" t="s">
        <v>89</v>
      </c>
      <c r="C31" s="236" t="s">
        <v>6</v>
      </c>
      <c r="D31" s="218" t="s">
        <v>425</v>
      </c>
      <c r="E31" s="149">
        <v>1200</v>
      </c>
      <c r="F31" s="149">
        <v>1200</v>
      </c>
      <c r="G31" s="149">
        <v>25</v>
      </c>
      <c r="H31" s="151">
        <v>72</v>
      </c>
      <c r="I31" s="29">
        <v>12938</v>
      </c>
      <c r="J31" s="303">
        <v>11644.2</v>
      </c>
      <c r="L31" s="300"/>
      <c r="M31" s="299"/>
    </row>
    <row r="32" spans="2:13" x14ac:dyDescent="0.2">
      <c r="I32" s="30"/>
    </row>
    <row r="33" spans="2:9" x14ac:dyDescent="0.2">
      <c r="I33" s="30"/>
    </row>
    <row r="34" spans="2:9" x14ac:dyDescent="0.2">
      <c r="I34" s="30"/>
    </row>
    <row r="35" spans="2:9" x14ac:dyDescent="0.2">
      <c r="I35" s="28"/>
    </row>
    <row r="36" spans="2:9" x14ac:dyDescent="0.2">
      <c r="I36" s="30"/>
    </row>
    <row r="37" spans="2:9" x14ac:dyDescent="0.2">
      <c r="I37" s="30"/>
    </row>
    <row r="38" spans="2:9" x14ac:dyDescent="0.2">
      <c r="I38" s="30"/>
    </row>
    <row r="39" spans="2:9" x14ac:dyDescent="0.2">
      <c r="B39" s="1"/>
      <c r="I39" s="28"/>
    </row>
    <row r="40" spans="2:9" x14ac:dyDescent="0.2">
      <c r="B40" s="1"/>
      <c r="I40" s="30"/>
    </row>
    <row r="41" spans="2:9" x14ac:dyDescent="0.2">
      <c r="B41" s="1"/>
      <c r="I41" s="30"/>
    </row>
    <row r="42" spans="2:9" x14ac:dyDescent="0.2">
      <c r="B42" s="1"/>
      <c r="I42" s="28"/>
    </row>
    <row r="43" spans="2:9" x14ac:dyDescent="0.2">
      <c r="B43" s="1"/>
      <c r="I43" s="30"/>
    </row>
    <row r="44" spans="2:9" x14ac:dyDescent="0.2">
      <c r="B44" s="1"/>
      <c r="I44" s="30"/>
    </row>
    <row r="45" spans="2:9" x14ac:dyDescent="0.2">
      <c r="B45" s="1"/>
      <c r="I45" s="28"/>
    </row>
    <row r="46" spans="2:9" x14ac:dyDescent="0.2">
      <c r="B46" s="1"/>
      <c r="I46" s="31"/>
    </row>
    <row r="47" spans="2:9" x14ac:dyDescent="0.2">
      <c r="B47" s="1"/>
      <c r="I47" s="28"/>
    </row>
    <row r="48" spans="2:9" x14ac:dyDescent="0.2">
      <c r="B48" s="1"/>
      <c r="I48" s="30"/>
    </row>
    <row r="49" spans="2:9" x14ac:dyDescent="0.2">
      <c r="B49" s="1"/>
      <c r="I49" s="30"/>
    </row>
    <row r="50" spans="2:9" x14ac:dyDescent="0.2">
      <c r="B50" s="1"/>
      <c r="I50" s="30"/>
    </row>
    <row r="51" spans="2:9" x14ac:dyDescent="0.2">
      <c r="B51" s="1"/>
      <c r="I51" s="30"/>
    </row>
    <row r="52" spans="2:9" x14ac:dyDescent="0.2">
      <c r="B52" s="1"/>
      <c r="I52" s="32"/>
    </row>
    <row r="53" spans="2:9" x14ac:dyDescent="0.2">
      <c r="B53" s="1"/>
      <c r="I53" s="28"/>
    </row>
  </sheetData>
  <mergeCells count="8">
    <mergeCell ref="B6:J6"/>
    <mergeCell ref="B7:J7"/>
    <mergeCell ref="B12:J12"/>
    <mergeCell ref="B27:J27"/>
    <mergeCell ref="D1:J1"/>
    <mergeCell ref="D2:J2"/>
    <mergeCell ref="D3:J3"/>
    <mergeCell ref="D4:J4"/>
  </mergeCells>
  <pageMargins left="0.25" right="0.25" top="0.75" bottom="0.75" header="0.3" footer="0.3"/>
  <pageSetup paperSize="9" scale="44" orientation="portrait" r:id="rId1"/>
  <ignoredErrors>
    <ignoredError sqref="B27:I2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zoomScale="85" zoomScaleNormal="85" workbookViewId="0">
      <selection activeCell="O10" sqref="O10"/>
    </sheetView>
  </sheetViews>
  <sheetFormatPr defaultRowHeight="12.75" x14ac:dyDescent="0.2"/>
  <cols>
    <col min="2" max="2" width="14.7109375" customWidth="1"/>
    <col min="3" max="3" width="14" customWidth="1"/>
    <col min="4" max="4" width="61.42578125" customWidth="1"/>
    <col min="5" max="5" width="15.140625" customWidth="1"/>
    <col min="6" max="6" width="18.42578125" customWidth="1"/>
    <col min="7" max="7" width="15.42578125" customWidth="1"/>
    <col min="9" max="9" width="15.42578125" customWidth="1"/>
    <col min="10" max="10" width="16" customWidth="1"/>
    <col min="12" max="12" width="14.7109375" bestFit="1" customWidth="1"/>
    <col min="14" max="14" width="10.85546875" bestFit="1" customWidth="1"/>
  </cols>
  <sheetData>
    <row r="1" spans="2:14" ht="13.5" thickTop="1" x14ac:dyDescent="0.2">
      <c r="B1" s="2"/>
      <c r="C1" s="3"/>
      <c r="D1" s="3"/>
      <c r="E1" s="43"/>
      <c r="F1" s="43"/>
      <c r="G1" s="43"/>
      <c r="H1" s="3"/>
      <c r="I1" s="426"/>
      <c r="J1" s="459"/>
    </row>
    <row r="2" spans="2:14" x14ac:dyDescent="0.2">
      <c r="B2" s="4"/>
      <c r="C2" s="5"/>
      <c r="D2" s="5"/>
      <c r="E2" s="430"/>
      <c r="F2" s="462"/>
      <c r="G2" s="462"/>
      <c r="H2" s="462"/>
      <c r="I2" s="426"/>
      <c r="J2" s="459"/>
    </row>
    <row r="3" spans="2:14" ht="15.75" x14ac:dyDescent="0.25">
      <c r="B3" s="4"/>
      <c r="C3" s="5"/>
      <c r="D3" s="353"/>
      <c r="E3" s="380"/>
      <c r="F3" s="380"/>
      <c r="G3" s="380"/>
      <c r="H3" s="380"/>
      <c r="I3" s="380"/>
      <c r="J3" s="459"/>
    </row>
    <row r="4" spans="2:14" ht="15" x14ac:dyDescent="0.25">
      <c r="B4" s="4"/>
      <c r="C4" s="5"/>
      <c r="D4" s="381"/>
      <c r="E4" s="381"/>
      <c r="F4" s="381"/>
      <c r="G4" s="381"/>
      <c r="H4" s="381"/>
      <c r="I4" s="381"/>
      <c r="J4" s="459"/>
    </row>
    <row r="5" spans="2:14" ht="15" x14ac:dyDescent="0.25">
      <c r="B5" s="4"/>
      <c r="C5" s="5"/>
      <c r="D5" s="381"/>
      <c r="E5" s="381"/>
      <c r="F5" s="381"/>
      <c r="G5" s="381"/>
      <c r="H5" s="381"/>
      <c r="I5" s="381"/>
      <c r="J5" s="459"/>
    </row>
    <row r="6" spans="2:14" ht="15.75" thickBot="1" x14ac:dyDescent="0.3">
      <c r="B6" s="35"/>
      <c r="C6" s="36"/>
      <c r="D6" s="461"/>
      <c r="E6" s="460"/>
      <c r="F6" s="460"/>
      <c r="G6" s="460"/>
      <c r="H6" s="460"/>
      <c r="I6" s="460"/>
      <c r="J6" s="459"/>
    </row>
    <row r="7" spans="2:14" ht="93.75" customHeight="1" thickTop="1" x14ac:dyDescent="0.2">
      <c r="B7" s="52" t="s">
        <v>0</v>
      </c>
      <c r="C7" s="52" t="s">
        <v>93</v>
      </c>
      <c r="D7" s="53" t="s">
        <v>1</v>
      </c>
      <c r="E7" s="52" t="s">
        <v>569</v>
      </c>
      <c r="F7" s="52" t="s">
        <v>570</v>
      </c>
      <c r="G7" s="52" t="s">
        <v>571</v>
      </c>
      <c r="H7" s="52" t="s">
        <v>42</v>
      </c>
      <c r="I7" s="54" t="s">
        <v>273</v>
      </c>
      <c r="J7" s="55" t="s">
        <v>275</v>
      </c>
    </row>
    <row r="8" spans="2:14" ht="26.25" x14ac:dyDescent="0.2">
      <c r="B8" s="346" t="s">
        <v>83</v>
      </c>
      <c r="C8" s="347"/>
      <c r="D8" s="347"/>
      <c r="E8" s="347"/>
      <c r="F8" s="347"/>
      <c r="G8" s="347"/>
      <c r="H8" s="347"/>
      <c r="I8" s="347"/>
      <c r="J8" s="340"/>
    </row>
    <row r="9" spans="2:14" ht="24.75" customHeight="1" x14ac:dyDescent="0.2">
      <c r="B9" s="463" t="s">
        <v>572</v>
      </c>
      <c r="C9" s="464"/>
      <c r="D9" s="464"/>
      <c r="E9" s="464"/>
      <c r="F9" s="464"/>
      <c r="G9" s="464"/>
      <c r="H9" s="464"/>
      <c r="I9" s="464"/>
      <c r="J9" s="465"/>
    </row>
    <row r="10" spans="2:14" ht="39" customHeight="1" x14ac:dyDescent="0.2">
      <c r="B10" s="200" t="s">
        <v>453</v>
      </c>
      <c r="C10" s="171" t="s">
        <v>5</v>
      </c>
      <c r="D10" s="178" t="s">
        <v>455</v>
      </c>
      <c r="E10" s="179">
        <v>800</v>
      </c>
      <c r="F10" s="179">
        <v>610</v>
      </c>
      <c r="G10" s="179">
        <v>100</v>
      </c>
      <c r="H10" s="171" t="s">
        <v>457</v>
      </c>
      <c r="I10" s="182">
        <v>2400</v>
      </c>
      <c r="J10" s="279">
        <v>2160</v>
      </c>
      <c r="L10" s="279"/>
      <c r="N10" s="304"/>
    </row>
    <row r="11" spans="2:14" ht="42" customHeight="1" x14ac:dyDescent="0.2">
      <c r="B11" s="200" t="s">
        <v>454</v>
      </c>
      <c r="C11" s="171" t="s">
        <v>5</v>
      </c>
      <c r="D11" s="178" t="s">
        <v>456</v>
      </c>
      <c r="E11" s="179">
        <v>800</v>
      </c>
      <c r="F11" s="179">
        <v>610</v>
      </c>
      <c r="G11" s="179">
        <v>100</v>
      </c>
      <c r="H11" s="171" t="s">
        <v>457</v>
      </c>
      <c r="I11" s="182">
        <v>2400</v>
      </c>
      <c r="J11" s="279">
        <v>2160</v>
      </c>
      <c r="L11" s="279"/>
      <c r="N11" s="304"/>
    </row>
    <row r="12" spans="2:14" ht="18" x14ac:dyDescent="0.2">
      <c r="B12" s="466" t="s">
        <v>573</v>
      </c>
      <c r="C12" s="467"/>
      <c r="D12" s="467"/>
      <c r="E12" s="467"/>
      <c r="F12" s="467"/>
      <c r="G12" s="467"/>
      <c r="H12" s="467"/>
      <c r="I12" s="467"/>
      <c r="J12" s="468"/>
      <c r="L12" s="279"/>
      <c r="N12" s="304"/>
    </row>
    <row r="13" spans="2:14" ht="31.5" customHeight="1" x14ac:dyDescent="0.2">
      <c r="B13" s="201" t="s">
        <v>84</v>
      </c>
      <c r="C13" s="171" t="s">
        <v>85</v>
      </c>
      <c r="D13" s="202" t="s">
        <v>423</v>
      </c>
      <c r="E13" s="203">
        <v>380</v>
      </c>
      <c r="F13" s="203">
        <v>380</v>
      </c>
      <c r="G13" s="203">
        <v>30</v>
      </c>
      <c r="H13" s="204">
        <v>7.77</v>
      </c>
      <c r="I13" s="64">
        <v>1350</v>
      </c>
      <c r="J13" s="279">
        <v>1215</v>
      </c>
      <c r="L13" s="279"/>
      <c r="N13" s="304"/>
    </row>
    <row r="14" spans="2:14" ht="36.75" customHeight="1" x14ac:dyDescent="0.2">
      <c r="B14" s="200" t="s">
        <v>474</v>
      </c>
      <c r="C14" s="171" t="s">
        <v>85</v>
      </c>
      <c r="D14" s="205" t="s">
        <v>475</v>
      </c>
      <c r="E14" s="203">
        <v>400</v>
      </c>
      <c r="F14" s="203">
        <v>330</v>
      </c>
      <c r="G14" s="203">
        <v>30</v>
      </c>
      <c r="H14" s="204">
        <v>11</v>
      </c>
      <c r="I14" s="64">
        <v>3000</v>
      </c>
      <c r="J14" s="279">
        <v>2700</v>
      </c>
      <c r="L14" s="279"/>
      <c r="N14" s="304"/>
    </row>
    <row r="15" spans="2:14" ht="39.75" customHeight="1" x14ac:dyDescent="0.2">
      <c r="B15" s="200" t="s">
        <v>1261</v>
      </c>
      <c r="C15" s="171" t="s">
        <v>1262</v>
      </c>
      <c r="D15" s="205" t="s">
        <v>1263</v>
      </c>
      <c r="E15" s="203">
        <v>500</v>
      </c>
      <c r="F15" s="203">
        <v>400</v>
      </c>
      <c r="G15" s="203" t="s">
        <v>1264</v>
      </c>
      <c r="H15" s="204">
        <v>14.75</v>
      </c>
      <c r="I15" s="64" t="s">
        <v>1289</v>
      </c>
      <c r="J15" s="279">
        <v>4320</v>
      </c>
      <c r="L15" s="279"/>
      <c r="N15" s="304"/>
    </row>
    <row r="16" spans="2:14" ht="52.5" customHeight="1" x14ac:dyDescent="0.2">
      <c r="B16" s="200" t="s">
        <v>1265</v>
      </c>
      <c r="C16" s="171" t="s">
        <v>1262</v>
      </c>
      <c r="D16" s="205" t="s">
        <v>1266</v>
      </c>
      <c r="E16" s="203">
        <v>600</v>
      </c>
      <c r="F16" s="203">
        <v>500</v>
      </c>
      <c r="G16" s="203" t="s">
        <v>1267</v>
      </c>
      <c r="H16" s="204">
        <v>30</v>
      </c>
      <c r="I16" s="64" t="s">
        <v>47</v>
      </c>
      <c r="J16" s="279">
        <v>6120</v>
      </c>
      <c r="L16" s="279"/>
      <c r="N16" s="304"/>
    </row>
    <row r="17" spans="2:14" ht="45.75" customHeight="1" x14ac:dyDescent="0.2">
      <c r="B17" s="206" t="s">
        <v>1268</v>
      </c>
      <c r="C17" s="206" t="s">
        <v>5</v>
      </c>
      <c r="D17" s="206" t="s">
        <v>1269</v>
      </c>
      <c r="E17" s="206" t="s">
        <v>1270</v>
      </c>
      <c r="F17" s="206" t="s">
        <v>540</v>
      </c>
      <c r="G17" s="206" t="s">
        <v>1271</v>
      </c>
      <c r="H17" s="206" t="s">
        <v>1272</v>
      </c>
      <c r="I17" s="207">
        <v>6600</v>
      </c>
      <c r="J17" s="279">
        <v>5940</v>
      </c>
      <c r="L17" s="279"/>
      <c r="N17" s="304"/>
    </row>
    <row r="18" spans="2:14" ht="28.5" customHeight="1" x14ac:dyDescent="0.2">
      <c r="B18" s="206" t="s">
        <v>575</v>
      </c>
      <c r="C18" s="206" t="s">
        <v>3</v>
      </c>
      <c r="D18" s="206" t="s">
        <v>576</v>
      </c>
      <c r="E18" s="206" t="s">
        <v>577</v>
      </c>
      <c r="F18" s="206" t="s">
        <v>578</v>
      </c>
      <c r="G18" s="206" t="s">
        <v>306</v>
      </c>
      <c r="H18" s="206" t="s">
        <v>579</v>
      </c>
      <c r="I18" s="207" t="s">
        <v>1290</v>
      </c>
      <c r="J18" s="207" t="s">
        <v>1290</v>
      </c>
      <c r="L18" s="279"/>
      <c r="N18" s="304"/>
    </row>
    <row r="19" spans="2:14" ht="66.75" customHeight="1" x14ac:dyDescent="0.2">
      <c r="B19" s="206" t="s">
        <v>1273</v>
      </c>
      <c r="C19" s="206" t="s">
        <v>2</v>
      </c>
      <c r="D19" s="206" t="s">
        <v>1274</v>
      </c>
      <c r="E19" s="206" t="s">
        <v>1270</v>
      </c>
      <c r="F19" s="206" t="s">
        <v>540</v>
      </c>
      <c r="G19" s="206" t="s">
        <v>1271</v>
      </c>
      <c r="H19" s="206" t="s">
        <v>1275</v>
      </c>
      <c r="I19" s="207">
        <v>9900</v>
      </c>
      <c r="J19" s="279">
        <v>8910</v>
      </c>
      <c r="L19" s="279"/>
      <c r="N19" s="304"/>
    </row>
    <row r="20" spans="2:14" ht="35.25" customHeight="1" x14ac:dyDescent="0.2">
      <c r="B20" s="206" t="s">
        <v>426</v>
      </c>
      <c r="C20" s="206" t="s">
        <v>101</v>
      </c>
      <c r="D20" s="206" t="s">
        <v>582</v>
      </c>
      <c r="E20" s="206" t="s">
        <v>580</v>
      </c>
      <c r="F20" s="206" t="s">
        <v>578</v>
      </c>
      <c r="G20" s="206" t="s">
        <v>581</v>
      </c>
      <c r="H20" s="206" t="s">
        <v>583</v>
      </c>
      <c r="I20" s="207" t="s">
        <v>1290</v>
      </c>
      <c r="J20" s="207" t="s">
        <v>1290</v>
      </c>
      <c r="L20" s="279"/>
      <c r="N20" s="304"/>
    </row>
    <row r="21" spans="2:14" ht="39" customHeight="1" x14ac:dyDescent="0.2">
      <c r="B21" s="206" t="s">
        <v>584</v>
      </c>
      <c r="C21" s="206" t="s">
        <v>158</v>
      </c>
      <c r="D21" s="206" t="s">
        <v>585</v>
      </c>
      <c r="E21" s="206" t="s">
        <v>580</v>
      </c>
      <c r="F21" s="206" t="s">
        <v>578</v>
      </c>
      <c r="G21" s="206" t="s">
        <v>581</v>
      </c>
      <c r="H21" s="206" t="s">
        <v>586</v>
      </c>
      <c r="I21" s="207" t="s">
        <v>1290</v>
      </c>
      <c r="J21" s="207" t="s">
        <v>1290</v>
      </c>
      <c r="L21" s="279"/>
      <c r="N21" s="304"/>
    </row>
    <row r="22" spans="2:14" ht="39" customHeight="1" x14ac:dyDescent="0.2">
      <c r="B22" s="206" t="s">
        <v>587</v>
      </c>
      <c r="C22" s="206" t="s">
        <v>160</v>
      </c>
      <c r="D22" s="206" t="s">
        <v>588</v>
      </c>
      <c r="E22" s="206" t="s">
        <v>589</v>
      </c>
      <c r="F22" s="206" t="s">
        <v>578</v>
      </c>
      <c r="G22" s="206" t="s">
        <v>590</v>
      </c>
      <c r="H22" s="206" t="s">
        <v>591</v>
      </c>
      <c r="I22" s="207" t="s">
        <v>1290</v>
      </c>
      <c r="J22" s="207" t="s">
        <v>1290</v>
      </c>
      <c r="L22" s="279"/>
      <c r="N22" s="304"/>
    </row>
    <row r="23" spans="2:14" ht="31.5" customHeight="1" x14ac:dyDescent="0.2">
      <c r="B23" s="206" t="s">
        <v>592</v>
      </c>
      <c r="C23" s="206" t="s">
        <v>593</v>
      </c>
      <c r="D23" s="206" t="s">
        <v>594</v>
      </c>
      <c r="E23" s="206" t="s">
        <v>580</v>
      </c>
      <c r="F23" s="206" t="s">
        <v>574</v>
      </c>
      <c r="G23" s="206" t="s">
        <v>595</v>
      </c>
      <c r="H23" s="206" t="s">
        <v>596</v>
      </c>
      <c r="I23" s="207" t="s">
        <v>1290</v>
      </c>
      <c r="J23" s="207" t="s">
        <v>1290</v>
      </c>
      <c r="L23" s="279"/>
      <c r="N23" s="304"/>
    </row>
    <row r="24" spans="2:14" ht="32.25" customHeight="1" x14ac:dyDescent="0.2">
      <c r="B24" s="469" t="s">
        <v>597</v>
      </c>
      <c r="C24" s="470"/>
      <c r="D24" s="470"/>
      <c r="E24" s="470"/>
      <c r="F24" s="470"/>
      <c r="G24" s="470"/>
      <c r="H24" s="470"/>
      <c r="I24" s="470"/>
      <c r="J24" s="470"/>
      <c r="L24" s="279"/>
      <c r="N24" s="304"/>
    </row>
    <row r="25" spans="2:14" ht="41.25" customHeight="1" x14ac:dyDescent="0.2">
      <c r="B25" s="208">
        <v>3001</v>
      </c>
      <c r="C25" s="208" t="s">
        <v>3</v>
      </c>
      <c r="D25" s="208" t="s">
        <v>598</v>
      </c>
      <c r="E25" s="208">
        <v>380</v>
      </c>
      <c r="F25" s="208">
        <v>356</v>
      </c>
      <c r="G25" s="208">
        <v>30</v>
      </c>
      <c r="H25" s="208">
        <v>8.5</v>
      </c>
      <c r="I25" s="207">
        <v>1350</v>
      </c>
      <c r="J25" s="279">
        <v>1215</v>
      </c>
      <c r="L25" s="279"/>
      <c r="N25" s="304"/>
    </row>
    <row r="26" spans="2:14" ht="27.75" customHeight="1" x14ac:dyDescent="0.2">
      <c r="B26" s="471" t="s">
        <v>599</v>
      </c>
      <c r="C26" s="472"/>
      <c r="D26" s="472"/>
      <c r="E26" s="472"/>
      <c r="F26" s="472"/>
      <c r="G26" s="472"/>
      <c r="H26" s="472"/>
      <c r="I26" s="473"/>
      <c r="J26" s="473"/>
    </row>
  </sheetData>
  <mergeCells count="12">
    <mergeCell ref="B8:J8"/>
    <mergeCell ref="B9:J9"/>
    <mergeCell ref="B12:J12"/>
    <mergeCell ref="B24:J24"/>
    <mergeCell ref="B26:J26"/>
    <mergeCell ref="D5:J5"/>
    <mergeCell ref="D6:J6"/>
    <mergeCell ref="I1:J1"/>
    <mergeCell ref="E2:H2"/>
    <mergeCell ref="I2:J2"/>
    <mergeCell ref="D3:J3"/>
    <mergeCell ref="D4:J4"/>
  </mergeCells>
  <pageMargins left="0.25" right="0.25" top="0.75" bottom="0.75" header="0.3" footer="0.3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1"/>
  <sheetViews>
    <sheetView zoomScale="85" zoomScaleNormal="85" workbookViewId="0">
      <selection activeCell="K15" sqref="K15"/>
    </sheetView>
  </sheetViews>
  <sheetFormatPr defaultRowHeight="12.75" x14ac:dyDescent="0.2"/>
  <cols>
    <col min="2" max="2" width="14.7109375" customWidth="1"/>
    <col min="3" max="3" width="57.7109375" customWidth="1"/>
    <col min="4" max="4" width="15.140625" customWidth="1"/>
    <col min="5" max="5" width="11.5703125" customWidth="1"/>
    <col min="6" max="6" width="13.85546875" customWidth="1"/>
    <col min="7" max="8" width="17.42578125" customWidth="1"/>
    <col min="10" max="10" width="16.28515625" bestFit="1" customWidth="1"/>
    <col min="12" max="12" width="11" bestFit="1" customWidth="1"/>
  </cols>
  <sheetData>
    <row r="1" spans="2:12" ht="12.75" customHeight="1" x14ac:dyDescent="0.2">
      <c r="B1" s="495"/>
      <c r="C1" s="496"/>
      <c r="D1" s="496"/>
      <c r="E1" s="496"/>
      <c r="F1" s="496"/>
      <c r="G1" s="496"/>
      <c r="H1" s="497"/>
    </row>
    <row r="2" spans="2:12" ht="27" customHeight="1" x14ac:dyDescent="0.2">
      <c r="B2" s="498"/>
      <c r="C2" s="499"/>
      <c r="D2" s="499"/>
      <c r="E2" s="499"/>
      <c r="F2" s="499"/>
      <c r="G2" s="499"/>
      <c r="H2" s="500"/>
    </row>
    <row r="3" spans="2:12" ht="46.5" customHeight="1" x14ac:dyDescent="0.2">
      <c r="B3" s="501"/>
      <c r="C3" s="502"/>
      <c r="D3" s="502"/>
      <c r="E3" s="502"/>
      <c r="F3" s="502"/>
      <c r="G3" s="502"/>
      <c r="H3" s="503"/>
    </row>
    <row r="4" spans="2:12" ht="46.5" customHeight="1" x14ac:dyDescent="0.2">
      <c r="B4" s="52" t="s">
        <v>0</v>
      </c>
      <c r="C4" s="53" t="s">
        <v>1</v>
      </c>
      <c r="D4" s="52" t="s">
        <v>40</v>
      </c>
      <c r="E4" s="52" t="s">
        <v>39</v>
      </c>
      <c r="F4" s="52" t="s">
        <v>41</v>
      </c>
      <c r="G4" s="56" t="s">
        <v>273</v>
      </c>
      <c r="H4" s="209" t="s">
        <v>274</v>
      </c>
    </row>
    <row r="5" spans="2:12" ht="20.25" x14ac:dyDescent="0.3">
      <c r="B5" s="476" t="s">
        <v>600</v>
      </c>
      <c r="C5" s="477"/>
      <c r="D5" s="477"/>
      <c r="E5" s="477"/>
      <c r="F5" s="477"/>
      <c r="G5" s="477"/>
      <c r="H5" s="478"/>
    </row>
    <row r="6" spans="2:12" ht="18" x14ac:dyDescent="0.2">
      <c r="B6" s="344" t="s">
        <v>601</v>
      </c>
      <c r="C6" s="342"/>
      <c r="D6" s="342"/>
      <c r="E6" s="342"/>
      <c r="F6" s="342"/>
      <c r="G6" s="342"/>
      <c r="H6" s="479"/>
    </row>
    <row r="7" spans="2:12" ht="19.5" customHeight="1" x14ac:dyDescent="0.2">
      <c r="B7" s="490" t="s">
        <v>602</v>
      </c>
      <c r="C7" s="491"/>
      <c r="D7" s="491"/>
      <c r="E7" s="491"/>
      <c r="F7" s="491"/>
      <c r="G7" s="491"/>
      <c r="H7" s="492"/>
    </row>
    <row r="8" spans="2:12" ht="23.25" customHeight="1" x14ac:dyDescent="0.2">
      <c r="B8" s="308" t="s">
        <v>603</v>
      </c>
      <c r="C8" s="308" t="s">
        <v>604</v>
      </c>
      <c r="D8" s="80" t="s">
        <v>605</v>
      </c>
      <c r="E8" s="80" t="s">
        <v>606</v>
      </c>
      <c r="F8" s="80" t="s">
        <v>607</v>
      </c>
      <c r="G8" s="210">
        <v>16635</v>
      </c>
      <c r="H8" s="281">
        <v>15803.25</v>
      </c>
      <c r="J8" s="279"/>
      <c r="L8" s="304"/>
    </row>
    <row r="9" spans="2:12" ht="23.25" customHeight="1" x14ac:dyDescent="0.2">
      <c r="B9" s="308" t="s">
        <v>603</v>
      </c>
      <c r="C9" s="308" t="s">
        <v>608</v>
      </c>
      <c r="D9" s="80" t="s">
        <v>609</v>
      </c>
      <c r="E9" s="80" t="s">
        <v>305</v>
      </c>
      <c r="F9" s="309" t="s">
        <v>607</v>
      </c>
      <c r="G9" s="307">
        <v>25985</v>
      </c>
      <c r="H9" s="281">
        <v>24685.75</v>
      </c>
      <c r="J9" s="279"/>
      <c r="L9" s="304"/>
    </row>
    <row r="10" spans="2:12" ht="17.25" customHeight="1" x14ac:dyDescent="0.2">
      <c r="B10" s="308" t="s">
        <v>603</v>
      </c>
      <c r="C10" s="308" t="s">
        <v>610</v>
      </c>
      <c r="D10" s="80" t="s">
        <v>611</v>
      </c>
      <c r="E10" s="80" t="s">
        <v>612</v>
      </c>
      <c r="F10" s="309" t="s">
        <v>607</v>
      </c>
      <c r="G10" s="307">
        <v>4168</v>
      </c>
      <c r="H10" s="281">
        <v>3959.6</v>
      </c>
      <c r="J10" s="279"/>
      <c r="L10" s="304"/>
    </row>
    <row r="11" spans="2:12" ht="25.5" customHeight="1" x14ac:dyDescent="0.2">
      <c r="B11" s="308" t="s">
        <v>613</v>
      </c>
      <c r="C11" s="308" t="s">
        <v>614</v>
      </c>
      <c r="D11" s="80" t="s">
        <v>605</v>
      </c>
      <c r="E11" s="80" t="s">
        <v>606</v>
      </c>
      <c r="F11" s="309" t="s">
        <v>607</v>
      </c>
      <c r="G11" s="307">
        <v>19013</v>
      </c>
      <c r="H11" s="281">
        <v>18062.349999999999</v>
      </c>
      <c r="J11" s="279"/>
      <c r="L11" s="304"/>
    </row>
    <row r="12" spans="2:12" ht="20.25" customHeight="1" x14ac:dyDescent="0.2">
      <c r="B12" s="308" t="s">
        <v>613</v>
      </c>
      <c r="C12" s="308" t="s">
        <v>615</v>
      </c>
      <c r="D12" s="80" t="s">
        <v>609</v>
      </c>
      <c r="E12" s="80" t="s">
        <v>305</v>
      </c>
      <c r="F12" s="309" t="s">
        <v>607</v>
      </c>
      <c r="G12" s="307">
        <v>29717</v>
      </c>
      <c r="H12" s="281">
        <v>28231.15</v>
      </c>
      <c r="J12" s="279"/>
      <c r="L12" s="304"/>
    </row>
    <row r="13" spans="2:12" ht="18.75" customHeight="1" x14ac:dyDescent="0.2">
      <c r="B13" s="308" t="s">
        <v>613</v>
      </c>
      <c r="C13" s="308" t="s">
        <v>616</v>
      </c>
      <c r="D13" s="80" t="s">
        <v>611</v>
      </c>
      <c r="E13" s="80" t="s">
        <v>612</v>
      </c>
      <c r="F13" s="309" t="s">
        <v>607</v>
      </c>
      <c r="G13" s="307">
        <v>4756</v>
      </c>
      <c r="H13" s="281">
        <v>4518.2</v>
      </c>
      <c r="J13" s="279"/>
      <c r="L13" s="304"/>
    </row>
    <row r="14" spans="2:12" ht="21.75" customHeight="1" x14ac:dyDescent="0.2">
      <c r="B14" s="308" t="s">
        <v>617</v>
      </c>
      <c r="C14" s="308" t="s">
        <v>618</v>
      </c>
      <c r="D14" s="80" t="s">
        <v>605</v>
      </c>
      <c r="E14" s="80" t="s">
        <v>606</v>
      </c>
      <c r="F14" s="309" t="s">
        <v>607</v>
      </c>
      <c r="G14" s="307">
        <v>16635</v>
      </c>
      <c r="H14" s="281">
        <v>15803.25</v>
      </c>
      <c r="J14" s="279"/>
      <c r="L14" s="304"/>
    </row>
    <row r="15" spans="2:12" ht="19.5" customHeight="1" x14ac:dyDescent="0.2">
      <c r="B15" s="308" t="s">
        <v>617</v>
      </c>
      <c r="C15" s="308" t="s">
        <v>619</v>
      </c>
      <c r="D15" s="80" t="s">
        <v>609</v>
      </c>
      <c r="E15" s="80" t="s">
        <v>305</v>
      </c>
      <c r="F15" s="309" t="s">
        <v>607</v>
      </c>
      <c r="G15" s="307">
        <v>25985</v>
      </c>
      <c r="H15" s="281">
        <v>24685.75</v>
      </c>
      <c r="J15" s="279"/>
      <c r="L15" s="304"/>
    </row>
    <row r="16" spans="2:12" ht="20.25" customHeight="1" x14ac:dyDescent="0.2">
      <c r="B16" s="308" t="s">
        <v>617</v>
      </c>
      <c r="C16" s="308" t="s">
        <v>620</v>
      </c>
      <c r="D16" s="80" t="s">
        <v>611</v>
      </c>
      <c r="E16" s="80" t="s">
        <v>612</v>
      </c>
      <c r="F16" s="309" t="s">
        <v>607</v>
      </c>
      <c r="G16" s="307">
        <v>4168</v>
      </c>
      <c r="H16" s="281">
        <v>3959.6</v>
      </c>
      <c r="J16" s="279"/>
      <c r="L16" s="304"/>
    </row>
    <row r="17" spans="2:12" ht="18" customHeight="1" x14ac:dyDescent="0.2">
      <c r="B17" s="308" t="s">
        <v>621</v>
      </c>
      <c r="C17" s="308" t="s">
        <v>622</v>
      </c>
      <c r="D17" s="80" t="s">
        <v>605</v>
      </c>
      <c r="E17" s="80" t="s">
        <v>606</v>
      </c>
      <c r="F17" s="309" t="s">
        <v>607</v>
      </c>
      <c r="G17" s="307">
        <v>21399</v>
      </c>
      <c r="H17" s="281">
        <v>20329.05</v>
      </c>
      <c r="J17" s="279"/>
      <c r="L17" s="304"/>
    </row>
    <row r="18" spans="2:12" ht="19.5" customHeight="1" x14ac:dyDescent="0.2">
      <c r="B18" s="308" t="s">
        <v>621</v>
      </c>
      <c r="C18" s="308" t="s">
        <v>623</v>
      </c>
      <c r="D18" s="80" t="s">
        <v>609</v>
      </c>
      <c r="E18" s="80" t="s">
        <v>305</v>
      </c>
      <c r="F18" s="309" t="s">
        <v>607</v>
      </c>
      <c r="G18" s="307">
        <v>33430</v>
      </c>
      <c r="H18" s="281">
        <v>31758.5</v>
      </c>
      <c r="J18" s="279"/>
      <c r="L18" s="304"/>
    </row>
    <row r="19" spans="2:12" ht="16.5" customHeight="1" x14ac:dyDescent="0.2">
      <c r="B19" s="308" t="s">
        <v>621</v>
      </c>
      <c r="C19" s="308" t="s">
        <v>624</v>
      </c>
      <c r="D19" s="80" t="s">
        <v>611</v>
      </c>
      <c r="E19" s="80" t="s">
        <v>612</v>
      </c>
      <c r="F19" s="309" t="s">
        <v>607</v>
      </c>
      <c r="G19" s="307">
        <v>5361</v>
      </c>
      <c r="H19" s="281">
        <v>5092.95</v>
      </c>
      <c r="J19" s="279"/>
      <c r="L19" s="304"/>
    </row>
    <row r="20" spans="2:12" ht="21.75" customHeight="1" x14ac:dyDescent="0.2">
      <c r="B20" s="308" t="s">
        <v>625</v>
      </c>
      <c r="C20" s="308" t="s">
        <v>626</v>
      </c>
      <c r="D20" s="80" t="s">
        <v>605</v>
      </c>
      <c r="E20" s="80" t="s">
        <v>606</v>
      </c>
      <c r="F20" s="309" t="s">
        <v>607</v>
      </c>
      <c r="G20" s="307">
        <v>16635</v>
      </c>
      <c r="H20" s="281">
        <v>15803.25</v>
      </c>
      <c r="J20" s="279"/>
      <c r="L20" s="304"/>
    </row>
    <row r="21" spans="2:12" ht="19.5" customHeight="1" x14ac:dyDescent="0.2">
      <c r="B21" s="308" t="s">
        <v>625</v>
      </c>
      <c r="C21" s="308" t="s">
        <v>627</v>
      </c>
      <c r="D21" s="80" t="s">
        <v>609</v>
      </c>
      <c r="E21" s="80" t="s">
        <v>305</v>
      </c>
      <c r="F21" s="309" t="s">
        <v>607</v>
      </c>
      <c r="G21" s="307">
        <v>25985</v>
      </c>
      <c r="H21" s="281">
        <v>24685.75</v>
      </c>
      <c r="J21" s="279"/>
      <c r="L21" s="304"/>
    </row>
    <row r="22" spans="2:12" ht="18" customHeight="1" x14ac:dyDescent="0.2">
      <c r="B22" s="308" t="s">
        <v>625</v>
      </c>
      <c r="C22" s="308" t="s">
        <v>628</v>
      </c>
      <c r="D22" s="80" t="s">
        <v>611</v>
      </c>
      <c r="E22" s="80" t="s">
        <v>612</v>
      </c>
      <c r="F22" s="309" t="s">
        <v>607</v>
      </c>
      <c r="G22" s="307">
        <v>4168</v>
      </c>
      <c r="H22" s="281">
        <v>3959.6</v>
      </c>
      <c r="J22" s="279"/>
      <c r="L22" s="304"/>
    </row>
    <row r="23" spans="2:12" ht="37.5" customHeight="1" x14ac:dyDescent="0.2">
      <c r="B23" s="308" t="s">
        <v>629</v>
      </c>
      <c r="C23" s="308" t="s">
        <v>630</v>
      </c>
      <c r="D23" s="80" t="s">
        <v>611</v>
      </c>
      <c r="E23" s="80" t="s">
        <v>612</v>
      </c>
      <c r="F23" s="309" t="s">
        <v>607</v>
      </c>
      <c r="G23" s="307">
        <v>4168</v>
      </c>
      <c r="H23" s="281">
        <v>3959.6</v>
      </c>
      <c r="J23" s="279"/>
      <c r="L23" s="304"/>
    </row>
    <row r="24" spans="2:12" ht="21.75" customHeight="1" x14ac:dyDescent="0.2">
      <c r="B24" s="308" t="s">
        <v>631</v>
      </c>
      <c r="C24" s="308" t="s">
        <v>632</v>
      </c>
      <c r="D24" s="80" t="s">
        <v>605</v>
      </c>
      <c r="E24" s="80" t="s">
        <v>606</v>
      </c>
      <c r="F24" s="309" t="s">
        <v>607</v>
      </c>
      <c r="G24" s="307">
        <v>16635</v>
      </c>
      <c r="H24" s="281">
        <v>15803.25</v>
      </c>
      <c r="J24" s="279"/>
      <c r="L24" s="304"/>
    </row>
    <row r="25" spans="2:12" ht="39" customHeight="1" x14ac:dyDescent="0.2">
      <c r="B25" s="308" t="s">
        <v>631</v>
      </c>
      <c r="C25" s="308" t="s">
        <v>633</v>
      </c>
      <c r="D25" s="80" t="s">
        <v>609</v>
      </c>
      <c r="E25" s="80" t="s">
        <v>305</v>
      </c>
      <c r="F25" s="309" t="s">
        <v>607</v>
      </c>
      <c r="G25" s="307">
        <v>25985</v>
      </c>
      <c r="H25" s="281">
        <v>24685.75</v>
      </c>
      <c r="J25" s="279"/>
      <c r="L25" s="304"/>
    </row>
    <row r="26" spans="2:12" ht="23.25" customHeight="1" x14ac:dyDescent="0.2">
      <c r="B26" s="308" t="s">
        <v>631</v>
      </c>
      <c r="C26" s="308" t="s">
        <v>634</v>
      </c>
      <c r="D26" s="80" t="s">
        <v>611</v>
      </c>
      <c r="E26" s="80" t="s">
        <v>612</v>
      </c>
      <c r="F26" s="309" t="s">
        <v>607</v>
      </c>
      <c r="G26" s="307">
        <v>4168</v>
      </c>
      <c r="H26" s="281">
        <v>3959.6</v>
      </c>
      <c r="J26" s="279"/>
      <c r="L26" s="304"/>
    </row>
    <row r="27" spans="2:12" ht="21" customHeight="1" x14ac:dyDescent="0.2">
      <c r="B27" s="308" t="s">
        <v>635</v>
      </c>
      <c r="C27" s="308" t="s">
        <v>636</v>
      </c>
      <c r="D27" s="80" t="s">
        <v>605</v>
      </c>
      <c r="E27" s="80" t="s">
        <v>606</v>
      </c>
      <c r="F27" s="309" t="s">
        <v>637</v>
      </c>
      <c r="G27" s="307">
        <v>16065</v>
      </c>
      <c r="H27" s="281">
        <v>15261.75</v>
      </c>
      <c r="J27" s="279"/>
      <c r="L27" s="304"/>
    </row>
    <row r="28" spans="2:12" ht="24" customHeight="1" x14ac:dyDescent="0.2">
      <c r="B28" s="308" t="s">
        <v>635</v>
      </c>
      <c r="C28" s="308" t="s">
        <v>638</v>
      </c>
      <c r="D28" s="80" t="s">
        <v>609</v>
      </c>
      <c r="E28" s="80" t="s">
        <v>305</v>
      </c>
      <c r="F28" s="309" t="s">
        <v>637</v>
      </c>
      <c r="G28" s="307">
        <v>25104</v>
      </c>
      <c r="H28" s="281">
        <v>23848.799999999999</v>
      </c>
      <c r="J28" s="279"/>
      <c r="L28" s="304"/>
    </row>
    <row r="29" spans="2:12" ht="21" customHeight="1" x14ac:dyDescent="0.2">
      <c r="B29" s="308" t="s">
        <v>635</v>
      </c>
      <c r="C29" s="308" t="s">
        <v>639</v>
      </c>
      <c r="D29" s="80" t="s">
        <v>611</v>
      </c>
      <c r="E29" s="80" t="s">
        <v>612</v>
      </c>
      <c r="F29" s="309" t="s">
        <v>637</v>
      </c>
      <c r="G29" s="307">
        <v>4026</v>
      </c>
      <c r="H29" s="281">
        <v>3824.7</v>
      </c>
      <c r="J29" s="279"/>
      <c r="L29" s="304"/>
    </row>
    <row r="30" spans="2:12" ht="24" customHeight="1" x14ac:dyDescent="0.2">
      <c r="B30" s="308" t="s">
        <v>640</v>
      </c>
      <c r="C30" s="308" t="s">
        <v>641</v>
      </c>
      <c r="D30" s="80" t="s">
        <v>605</v>
      </c>
      <c r="E30" s="80" t="s">
        <v>606</v>
      </c>
      <c r="F30" s="309" t="s">
        <v>637</v>
      </c>
      <c r="G30" s="307">
        <v>16065</v>
      </c>
      <c r="H30" s="281">
        <v>15261.75</v>
      </c>
      <c r="J30" s="279"/>
      <c r="L30" s="304"/>
    </row>
    <row r="31" spans="2:12" ht="21" customHeight="1" x14ac:dyDescent="0.2">
      <c r="B31" s="308" t="s">
        <v>640</v>
      </c>
      <c r="C31" s="308" t="s">
        <v>642</v>
      </c>
      <c r="D31" s="80" t="s">
        <v>609</v>
      </c>
      <c r="E31" s="80" t="s">
        <v>305</v>
      </c>
      <c r="F31" s="309" t="s">
        <v>637</v>
      </c>
      <c r="G31" s="307">
        <v>25104</v>
      </c>
      <c r="H31" s="281">
        <v>23848.799999999999</v>
      </c>
      <c r="J31" s="279"/>
      <c r="L31" s="304"/>
    </row>
    <row r="32" spans="2:12" ht="22.5" customHeight="1" x14ac:dyDescent="0.2">
      <c r="B32" s="308" t="s">
        <v>640</v>
      </c>
      <c r="C32" s="308" t="s">
        <v>643</v>
      </c>
      <c r="D32" s="309">
        <v>594</v>
      </c>
      <c r="E32" s="309">
        <v>394</v>
      </c>
      <c r="F32" s="309" t="s">
        <v>637</v>
      </c>
      <c r="G32" s="307">
        <v>4026</v>
      </c>
      <c r="H32" s="281">
        <v>3824.7</v>
      </c>
      <c r="J32" s="279"/>
      <c r="L32" s="304"/>
    </row>
    <row r="33" spans="2:12" ht="23.25" customHeight="1" x14ac:dyDescent="0.2">
      <c r="B33" s="308" t="s">
        <v>644</v>
      </c>
      <c r="C33" s="308" t="s">
        <v>645</v>
      </c>
      <c r="D33" s="309">
        <v>1200</v>
      </c>
      <c r="E33" s="309">
        <v>800</v>
      </c>
      <c r="F33" s="309" t="s">
        <v>637</v>
      </c>
      <c r="G33" s="307">
        <v>19013</v>
      </c>
      <c r="H33" s="281">
        <v>18062.349999999999</v>
      </c>
      <c r="J33" s="279"/>
      <c r="L33" s="304"/>
    </row>
    <row r="34" spans="2:12" ht="22.5" customHeight="1" x14ac:dyDescent="0.2">
      <c r="B34" s="308" t="s">
        <v>644</v>
      </c>
      <c r="C34" s="308" t="s">
        <v>646</v>
      </c>
      <c r="D34" s="309" t="s">
        <v>609</v>
      </c>
      <c r="E34" s="309" t="s">
        <v>305</v>
      </c>
      <c r="F34" s="309" t="s">
        <v>637</v>
      </c>
      <c r="G34" s="307">
        <v>29717</v>
      </c>
      <c r="H34" s="281">
        <v>28231.15</v>
      </c>
      <c r="J34" s="279"/>
      <c r="L34" s="304"/>
    </row>
    <row r="35" spans="2:12" ht="20.25" customHeight="1" x14ac:dyDescent="0.2">
      <c r="B35" s="308" t="s">
        <v>644</v>
      </c>
      <c r="C35" s="308" t="s">
        <v>647</v>
      </c>
      <c r="D35" s="309" t="s">
        <v>611</v>
      </c>
      <c r="E35" s="309" t="s">
        <v>612</v>
      </c>
      <c r="F35" s="309" t="s">
        <v>637</v>
      </c>
      <c r="G35" s="307">
        <v>4756</v>
      </c>
      <c r="H35" s="281">
        <v>4518.2</v>
      </c>
      <c r="J35" s="279"/>
      <c r="L35" s="304"/>
    </row>
    <row r="36" spans="2:12" ht="24" customHeight="1" x14ac:dyDescent="0.2">
      <c r="B36" s="308" t="s">
        <v>648</v>
      </c>
      <c r="C36" s="308" t="s">
        <v>649</v>
      </c>
      <c r="D36" s="309" t="s">
        <v>605</v>
      </c>
      <c r="E36" s="309" t="s">
        <v>606</v>
      </c>
      <c r="F36" s="309" t="s">
        <v>637</v>
      </c>
      <c r="G36" s="307">
        <v>11872</v>
      </c>
      <c r="H36" s="281">
        <v>11278.4</v>
      </c>
      <c r="J36" s="279"/>
      <c r="L36" s="304"/>
    </row>
    <row r="37" spans="2:12" ht="25.5" customHeight="1" x14ac:dyDescent="0.2">
      <c r="B37" s="308" t="s">
        <v>648</v>
      </c>
      <c r="C37" s="308" t="s">
        <v>650</v>
      </c>
      <c r="D37" s="309" t="s">
        <v>609</v>
      </c>
      <c r="E37" s="309" t="s">
        <v>305</v>
      </c>
      <c r="F37" s="309" t="s">
        <v>637</v>
      </c>
      <c r="G37" s="307">
        <v>18541</v>
      </c>
      <c r="H37" s="281">
        <v>17613.95</v>
      </c>
      <c r="J37" s="279"/>
      <c r="L37" s="304"/>
    </row>
    <row r="38" spans="2:12" ht="24.75" customHeight="1" x14ac:dyDescent="0.2">
      <c r="B38" s="308" t="s">
        <v>648</v>
      </c>
      <c r="C38" s="308" t="s">
        <v>651</v>
      </c>
      <c r="D38" s="309" t="s">
        <v>611</v>
      </c>
      <c r="E38" s="309" t="s">
        <v>612</v>
      </c>
      <c r="F38" s="309" t="s">
        <v>637</v>
      </c>
      <c r="G38" s="307">
        <v>2975</v>
      </c>
      <c r="H38" s="281">
        <v>2826.25</v>
      </c>
      <c r="J38" s="279"/>
      <c r="L38" s="304"/>
    </row>
    <row r="39" spans="2:12" ht="24.75" customHeight="1" x14ac:dyDescent="0.2">
      <c r="B39" s="308" t="s">
        <v>652</v>
      </c>
      <c r="C39" s="308" t="s">
        <v>653</v>
      </c>
      <c r="D39" s="309" t="s">
        <v>605</v>
      </c>
      <c r="E39" s="309" t="s">
        <v>606</v>
      </c>
      <c r="F39" s="309" t="s">
        <v>637</v>
      </c>
      <c r="G39" s="307">
        <v>14248</v>
      </c>
      <c r="H39" s="281">
        <v>13535.6</v>
      </c>
      <c r="J39" s="279"/>
      <c r="L39" s="304"/>
    </row>
    <row r="40" spans="2:12" ht="21.75" customHeight="1" x14ac:dyDescent="0.2">
      <c r="B40" s="308" t="s">
        <v>652</v>
      </c>
      <c r="C40" s="308" t="s">
        <v>654</v>
      </c>
      <c r="D40" s="309" t="s">
        <v>609</v>
      </c>
      <c r="E40" s="309" t="s">
        <v>305</v>
      </c>
      <c r="F40" s="309" t="s">
        <v>637</v>
      </c>
      <c r="G40" s="307">
        <v>22263</v>
      </c>
      <c r="H40" s="281">
        <v>21149.85</v>
      </c>
      <c r="J40" s="279"/>
      <c r="L40" s="304"/>
    </row>
    <row r="41" spans="2:12" ht="23.25" customHeight="1" x14ac:dyDescent="0.2">
      <c r="B41" s="308" t="s">
        <v>652</v>
      </c>
      <c r="C41" s="308" t="s">
        <v>655</v>
      </c>
      <c r="D41" s="309" t="s">
        <v>611</v>
      </c>
      <c r="E41" s="309" t="s">
        <v>612</v>
      </c>
      <c r="F41" s="309" t="s">
        <v>637</v>
      </c>
      <c r="G41" s="307">
        <v>3562</v>
      </c>
      <c r="H41" s="281">
        <v>3383.9</v>
      </c>
      <c r="J41" s="279"/>
      <c r="L41" s="304"/>
    </row>
    <row r="42" spans="2:12" ht="35.25" customHeight="1" x14ac:dyDescent="0.2">
      <c r="B42" s="308" t="s">
        <v>656</v>
      </c>
      <c r="C42" s="308" t="s">
        <v>657</v>
      </c>
      <c r="D42" s="309" t="s">
        <v>605</v>
      </c>
      <c r="E42" s="309" t="s">
        <v>606</v>
      </c>
      <c r="F42" s="309" t="s">
        <v>637</v>
      </c>
      <c r="G42" s="307">
        <v>11872</v>
      </c>
      <c r="H42" s="281">
        <v>11278.4</v>
      </c>
      <c r="J42" s="279"/>
      <c r="L42" s="304"/>
    </row>
    <row r="43" spans="2:12" ht="33" customHeight="1" x14ac:dyDescent="0.2">
      <c r="B43" s="308" t="s">
        <v>656</v>
      </c>
      <c r="C43" s="308" t="s">
        <v>658</v>
      </c>
      <c r="D43" s="309" t="s">
        <v>609</v>
      </c>
      <c r="E43" s="309" t="s">
        <v>305</v>
      </c>
      <c r="F43" s="309" t="s">
        <v>637</v>
      </c>
      <c r="G43" s="307">
        <v>18541</v>
      </c>
      <c r="H43" s="281">
        <v>17613.95</v>
      </c>
      <c r="J43" s="279"/>
      <c r="L43" s="304"/>
    </row>
    <row r="44" spans="2:12" ht="34.5" customHeight="1" x14ac:dyDescent="0.2">
      <c r="B44" s="308" t="s">
        <v>656</v>
      </c>
      <c r="C44" s="308" t="s">
        <v>659</v>
      </c>
      <c r="D44" s="309" t="s">
        <v>611</v>
      </c>
      <c r="E44" s="309" t="s">
        <v>612</v>
      </c>
      <c r="F44" s="309" t="s">
        <v>637</v>
      </c>
      <c r="G44" s="307">
        <v>2975</v>
      </c>
      <c r="H44" s="281">
        <v>2826.25</v>
      </c>
      <c r="J44" s="279"/>
      <c r="L44" s="304"/>
    </row>
    <row r="45" spans="2:12" ht="25.5" customHeight="1" x14ac:dyDescent="0.2">
      <c r="B45" s="308" t="s">
        <v>660</v>
      </c>
      <c r="C45" s="308" t="s">
        <v>661</v>
      </c>
      <c r="D45" s="309" t="s">
        <v>605</v>
      </c>
      <c r="E45" s="309" t="s">
        <v>606</v>
      </c>
      <c r="F45" s="309" t="s">
        <v>637</v>
      </c>
      <c r="G45" s="307">
        <v>11872</v>
      </c>
      <c r="H45" s="281">
        <v>11278.4</v>
      </c>
      <c r="J45" s="279"/>
      <c r="L45" s="304"/>
    </row>
    <row r="46" spans="2:12" ht="21" customHeight="1" x14ac:dyDescent="0.2">
      <c r="B46" s="308" t="s">
        <v>660</v>
      </c>
      <c r="C46" s="308" t="s">
        <v>662</v>
      </c>
      <c r="D46" s="309" t="s">
        <v>609</v>
      </c>
      <c r="E46" s="309" t="s">
        <v>305</v>
      </c>
      <c r="F46" s="309" t="s">
        <v>637</v>
      </c>
      <c r="G46" s="307">
        <v>18541</v>
      </c>
      <c r="H46" s="281">
        <v>17613.95</v>
      </c>
      <c r="J46" s="279"/>
      <c r="L46" s="304"/>
    </row>
    <row r="47" spans="2:12" ht="21.75" customHeight="1" x14ac:dyDescent="0.2">
      <c r="B47" s="308" t="s">
        <v>660</v>
      </c>
      <c r="C47" s="308" t="s">
        <v>663</v>
      </c>
      <c r="D47" s="309" t="s">
        <v>611</v>
      </c>
      <c r="E47" s="309" t="s">
        <v>612</v>
      </c>
      <c r="F47" s="309" t="s">
        <v>637</v>
      </c>
      <c r="G47" s="307">
        <v>2975</v>
      </c>
      <c r="H47" s="281">
        <v>2826.25</v>
      </c>
      <c r="J47" s="279"/>
      <c r="L47" s="304"/>
    </row>
    <row r="48" spans="2:12" ht="23.25" customHeight="1" x14ac:dyDescent="0.2">
      <c r="B48" s="308" t="s">
        <v>664</v>
      </c>
      <c r="C48" s="308" t="s">
        <v>665</v>
      </c>
      <c r="D48" s="309" t="s">
        <v>605</v>
      </c>
      <c r="E48" s="309" t="s">
        <v>606</v>
      </c>
      <c r="F48" s="309" t="s">
        <v>637</v>
      </c>
      <c r="G48" s="307">
        <v>11872</v>
      </c>
      <c r="H48" s="281">
        <v>11278.4</v>
      </c>
      <c r="J48" s="279"/>
      <c r="L48" s="304"/>
    </row>
    <row r="49" spans="2:12" ht="23.25" customHeight="1" x14ac:dyDescent="0.2">
      <c r="B49" s="308" t="s">
        <v>664</v>
      </c>
      <c r="C49" s="308" t="s">
        <v>666</v>
      </c>
      <c r="D49" s="309" t="s">
        <v>609</v>
      </c>
      <c r="E49" s="309" t="s">
        <v>305</v>
      </c>
      <c r="F49" s="309" t="s">
        <v>637</v>
      </c>
      <c r="G49" s="307">
        <v>18541</v>
      </c>
      <c r="H49" s="281">
        <v>17613.95</v>
      </c>
      <c r="J49" s="279"/>
      <c r="L49" s="304"/>
    </row>
    <row r="50" spans="2:12" ht="21" customHeight="1" x14ac:dyDescent="0.2">
      <c r="B50" s="308" t="s">
        <v>664</v>
      </c>
      <c r="C50" s="308" t="s">
        <v>667</v>
      </c>
      <c r="D50" s="309" t="s">
        <v>611</v>
      </c>
      <c r="E50" s="309" t="s">
        <v>612</v>
      </c>
      <c r="F50" s="309" t="s">
        <v>637</v>
      </c>
      <c r="G50" s="307">
        <v>2975</v>
      </c>
      <c r="H50" s="281">
        <v>2826.25</v>
      </c>
      <c r="J50" s="279"/>
      <c r="L50" s="304"/>
    </row>
    <row r="51" spans="2:12" ht="33" customHeight="1" x14ac:dyDescent="0.2">
      <c r="B51" s="308" t="s">
        <v>668</v>
      </c>
      <c r="C51" s="308" t="s">
        <v>669</v>
      </c>
      <c r="D51" s="309" t="s">
        <v>605</v>
      </c>
      <c r="E51" s="309" t="s">
        <v>606</v>
      </c>
      <c r="F51" s="309" t="s">
        <v>637</v>
      </c>
      <c r="G51" s="307">
        <v>14248</v>
      </c>
      <c r="H51" s="281">
        <v>13535.6</v>
      </c>
      <c r="J51" s="279"/>
      <c r="L51" s="304"/>
    </row>
    <row r="52" spans="2:12" ht="36" customHeight="1" x14ac:dyDescent="0.2">
      <c r="B52" s="308" t="s">
        <v>668</v>
      </c>
      <c r="C52" s="308" t="s">
        <v>670</v>
      </c>
      <c r="D52" s="309" t="s">
        <v>609</v>
      </c>
      <c r="E52" s="309" t="s">
        <v>305</v>
      </c>
      <c r="F52" s="309" t="s">
        <v>637</v>
      </c>
      <c r="G52" s="307">
        <v>22263</v>
      </c>
      <c r="H52" s="281">
        <v>21149.85</v>
      </c>
      <c r="J52" s="279"/>
      <c r="L52" s="304"/>
    </row>
    <row r="53" spans="2:12" ht="34.5" customHeight="1" x14ac:dyDescent="0.2">
      <c r="B53" s="308" t="s">
        <v>668</v>
      </c>
      <c r="C53" s="308" t="s">
        <v>671</v>
      </c>
      <c r="D53" s="309" t="s">
        <v>611</v>
      </c>
      <c r="E53" s="309" t="s">
        <v>612</v>
      </c>
      <c r="F53" s="309" t="s">
        <v>637</v>
      </c>
      <c r="G53" s="307">
        <v>3562</v>
      </c>
      <c r="H53" s="281">
        <v>3383.9</v>
      </c>
      <c r="J53" s="279"/>
      <c r="L53" s="304"/>
    </row>
    <row r="54" spans="2:12" ht="24.75" customHeight="1" x14ac:dyDescent="0.2">
      <c r="B54" s="308" t="s">
        <v>672</v>
      </c>
      <c r="C54" s="308" t="s">
        <v>673</v>
      </c>
      <c r="D54" s="309" t="s">
        <v>605</v>
      </c>
      <c r="E54" s="309" t="s">
        <v>606</v>
      </c>
      <c r="F54" s="309" t="s">
        <v>637</v>
      </c>
      <c r="G54" s="307">
        <v>14248</v>
      </c>
      <c r="H54" s="281">
        <v>13535.6</v>
      </c>
      <c r="J54" s="279"/>
      <c r="L54" s="304"/>
    </row>
    <row r="55" spans="2:12" ht="25.5" customHeight="1" x14ac:dyDescent="0.2">
      <c r="B55" s="308" t="s">
        <v>672</v>
      </c>
      <c r="C55" s="308" t="s">
        <v>674</v>
      </c>
      <c r="D55" s="309" t="s">
        <v>609</v>
      </c>
      <c r="E55" s="309" t="s">
        <v>305</v>
      </c>
      <c r="F55" s="309" t="s">
        <v>637</v>
      </c>
      <c r="G55" s="307">
        <v>22263</v>
      </c>
      <c r="H55" s="281">
        <v>21149.85</v>
      </c>
      <c r="J55" s="279"/>
      <c r="L55" s="304"/>
    </row>
    <row r="56" spans="2:12" ht="20.25" customHeight="1" x14ac:dyDescent="0.2">
      <c r="B56" s="308" t="s">
        <v>672</v>
      </c>
      <c r="C56" s="308" t="s">
        <v>675</v>
      </c>
      <c r="D56" s="309" t="s">
        <v>611</v>
      </c>
      <c r="E56" s="309" t="s">
        <v>612</v>
      </c>
      <c r="F56" s="309" t="s">
        <v>637</v>
      </c>
      <c r="G56" s="307">
        <v>3562</v>
      </c>
      <c r="H56" s="281">
        <v>3383.9</v>
      </c>
      <c r="J56" s="279"/>
      <c r="L56" s="304"/>
    </row>
    <row r="57" spans="2:12" ht="26.25" customHeight="1" x14ac:dyDescent="0.2">
      <c r="B57" s="308" t="s">
        <v>676</v>
      </c>
      <c r="C57" s="308" t="s">
        <v>677</v>
      </c>
      <c r="D57" s="309" t="s">
        <v>605</v>
      </c>
      <c r="E57" s="309" t="s">
        <v>606</v>
      </c>
      <c r="F57" s="309" t="s">
        <v>637</v>
      </c>
      <c r="G57" s="307">
        <v>11872</v>
      </c>
      <c r="H57" s="281">
        <v>11278.4</v>
      </c>
      <c r="J57" s="279"/>
      <c r="L57" s="304"/>
    </row>
    <row r="58" spans="2:12" ht="21" customHeight="1" x14ac:dyDescent="0.2">
      <c r="B58" s="308" t="s">
        <v>676</v>
      </c>
      <c r="C58" s="308" t="s">
        <v>678</v>
      </c>
      <c r="D58" s="309" t="s">
        <v>609</v>
      </c>
      <c r="E58" s="309" t="s">
        <v>305</v>
      </c>
      <c r="F58" s="309" t="s">
        <v>637</v>
      </c>
      <c r="G58" s="307">
        <v>18541</v>
      </c>
      <c r="H58" s="281">
        <v>17613.95</v>
      </c>
      <c r="J58" s="279"/>
      <c r="L58" s="304"/>
    </row>
    <row r="59" spans="2:12" ht="22.5" customHeight="1" x14ac:dyDescent="0.2">
      <c r="B59" s="308" t="s">
        <v>676</v>
      </c>
      <c r="C59" s="308" t="s">
        <v>679</v>
      </c>
      <c r="D59" s="309" t="s">
        <v>611</v>
      </c>
      <c r="E59" s="309" t="s">
        <v>612</v>
      </c>
      <c r="F59" s="309" t="s">
        <v>637</v>
      </c>
      <c r="G59" s="307">
        <v>2975</v>
      </c>
      <c r="H59" s="281">
        <v>2826.25</v>
      </c>
      <c r="J59" s="279"/>
      <c r="L59" s="304"/>
    </row>
    <row r="60" spans="2:12" ht="22.5" customHeight="1" x14ac:dyDescent="0.2">
      <c r="B60" s="308" t="s">
        <v>680</v>
      </c>
      <c r="C60" s="308" t="s">
        <v>681</v>
      </c>
      <c r="D60" s="309" t="s">
        <v>605</v>
      </c>
      <c r="E60" s="309" t="s">
        <v>606</v>
      </c>
      <c r="F60" s="309" t="s">
        <v>637</v>
      </c>
      <c r="G60" s="307">
        <v>11872</v>
      </c>
      <c r="H60" s="281">
        <v>11278.4</v>
      </c>
      <c r="J60" s="279"/>
      <c r="L60" s="304"/>
    </row>
    <row r="61" spans="2:12" ht="15.75" customHeight="1" x14ac:dyDescent="0.2">
      <c r="B61" s="308" t="s">
        <v>680</v>
      </c>
      <c r="C61" s="308" t="s">
        <v>682</v>
      </c>
      <c r="D61" s="309" t="s">
        <v>609</v>
      </c>
      <c r="E61" s="309" t="s">
        <v>305</v>
      </c>
      <c r="F61" s="309" t="s">
        <v>637</v>
      </c>
      <c r="G61" s="307">
        <v>18541</v>
      </c>
      <c r="H61" s="281">
        <v>17613.95</v>
      </c>
      <c r="J61" s="279"/>
      <c r="L61" s="304"/>
    </row>
    <row r="62" spans="2:12" ht="20.25" customHeight="1" x14ac:dyDescent="0.2">
      <c r="B62" s="308" t="s">
        <v>680</v>
      </c>
      <c r="C62" s="308" t="s">
        <v>683</v>
      </c>
      <c r="D62" s="309" t="s">
        <v>611</v>
      </c>
      <c r="E62" s="309" t="s">
        <v>612</v>
      </c>
      <c r="F62" s="309" t="s">
        <v>637</v>
      </c>
      <c r="G62" s="307">
        <v>2975</v>
      </c>
      <c r="H62" s="281">
        <v>2826.25</v>
      </c>
      <c r="J62" s="279"/>
      <c r="L62" s="304"/>
    </row>
    <row r="63" spans="2:12" ht="24" customHeight="1" x14ac:dyDescent="0.2">
      <c r="B63" s="308" t="s">
        <v>684</v>
      </c>
      <c r="C63" s="308" t="s">
        <v>685</v>
      </c>
      <c r="D63" s="309" t="s">
        <v>605</v>
      </c>
      <c r="E63" s="309" t="s">
        <v>606</v>
      </c>
      <c r="F63" s="309" t="s">
        <v>637</v>
      </c>
      <c r="G63" s="307">
        <v>11872</v>
      </c>
      <c r="H63" s="281">
        <v>11278.4</v>
      </c>
      <c r="J63" s="279"/>
      <c r="L63" s="304"/>
    </row>
    <row r="64" spans="2:12" ht="21.75" customHeight="1" x14ac:dyDescent="0.2">
      <c r="B64" s="308" t="s">
        <v>684</v>
      </c>
      <c r="C64" s="308" t="s">
        <v>686</v>
      </c>
      <c r="D64" s="309" t="s">
        <v>609</v>
      </c>
      <c r="E64" s="309" t="s">
        <v>305</v>
      </c>
      <c r="F64" s="309" t="s">
        <v>637</v>
      </c>
      <c r="G64" s="307">
        <v>18541</v>
      </c>
      <c r="H64" s="281">
        <v>17613.95</v>
      </c>
      <c r="J64" s="279"/>
      <c r="L64" s="304"/>
    </row>
    <row r="65" spans="2:12" ht="20.25" customHeight="1" x14ac:dyDescent="0.2">
      <c r="B65" s="308" t="s">
        <v>684</v>
      </c>
      <c r="C65" s="308" t="s">
        <v>687</v>
      </c>
      <c r="D65" s="309" t="s">
        <v>611</v>
      </c>
      <c r="E65" s="309" t="s">
        <v>612</v>
      </c>
      <c r="F65" s="309" t="s">
        <v>637</v>
      </c>
      <c r="G65" s="307">
        <v>2975</v>
      </c>
      <c r="H65" s="281">
        <v>2826.25</v>
      </c>
      <c r="J65" s="279"/>
      <c r="L65" s="304"/>
    </row>
    <row r="66" spans="2:12" ht="20.25" customHeight="1" x14ac:dyDescent="0.2">
      <c r="B66" s="308" t="s">
        <v>688</v>
      </c>
      <c r="C66" s="308" t="s">
        <v>689</v>
      </c>
      <c r="D66" s="309" t="s">
        <v>605</v>
      </c>
      <c r="E66" s="309" t="s">
        <v>606</v>
      </c>
      <c r="F66" s="309" t="s">
        <v>637</v>
      </c>
      <c r="G66" s="307">
        <v>14248</v>
      </c>
      <c r="H66" s="281">
        <v>13535.6</v>
      </c>
      <c r="J66" s="279"/>
      <c r="L66" s="304"/>
    </row>
    <row r="67" spans="2:12" ht="18.75" customHeight="1" x14ac:dyDescent="0.2">
      <c r="B67" s="308" t="s">
        <v>688</v>
      </c>
      <c r="C67" s="308" t="s">
        <v>690</v>
      </c>
      <c r="D67" s="309" t="s">
        <v>609</v>
      </c>
      <c r="E67" s="309" t="s">
        <v>305</v>
      </c>
      <c r="F67" s="309" t="s">
        <v>637</v>
      </c>
      <c r="G67" s="307">
        <v>22263</v>
      </c>
      <c r="H67" s="281">
        <v>21149.85</v>
      </c>
      <c r="J67" s="279"/>
      <c r="L67" s="304"/>
    </row>
    <row r="68" spans="2:12" ht="19.5" customHeight="1" x14ac:dyDescent="0.2">
      <c r="B68" s="308" t="s">
        <v>688</v>
      </c>
      <c r="C68" s="308" t="s">
        <v>691</v>
      </c>
      <c r="D68" s="309" t="s">
        <v>611</v>
      </c>
      <c r="E68" s="309" t="s">
        <v>612</v>
      </c>
      <c r="F68" s="309" t="s">
        <v>637</v>
      </c>
      <c r="G68" s="307">
        <v>3562</v>
      </c>
      <c r="H68" s="281">
        <v>3383.9</v>
      </c>
      <c r="J68" s="279"/>
      <c r="L68" s="304"/>
    </row>
    <row r="69" spans="2:12" ht="20.25" customHeight="1" x14ac:dyDescent="0.2">
      <c r="B69" s="308" t="s">
        <v>692</v>
      </c>
      <c r="C69" s="308" t="s">
        <v>693</v>
      </c>
      <c r="D69" s="309" t="s">
        <v>605</v>
      </c>
      <c r="E69" s="309" t="s">
        <v>606</v>
      </c>
      <c r="F69" s="309" t="s">
        <v>637</v>
      </c>
      <c r="G69" s="307">
        <v>14248</v>
      </c>
      <c r="H69" s="281">
        <v>13535.6</v>
      </c>
      <c r="J69" s="279"/>
      <c r="L69" s="304"/>
    </row>
    <row r="70" spans="2:12" ht="17.25" customHeight="1" x14ac:dyDescent="0.2">
      <c r="B70" s="308" t="s">
        <v>692</v>
      </c>
      <c r="C70" s="308" t="s">
        <v>694</v>
      </c>
      <c r="D70" s="309" t="s">
        <v>609</v>
      </c>
      <c r="E70" s="309" t="s">
        <v>305</v>
      </c>
      <c r="F70" s="309" t="s">
        <v>637</v>
      </c>
      <c r="G70" s="307">
        <v>22263</v>
      </c>
      <c r="H70" s="281">
        <v>21149.85</v>
      </c>
      <c r="J70" s="279"/>
      <c r="L70" s="304"/>
    </row>
    <row r="71" spans="2:12" ht="22.5" customHeight="1" x14ac:dyDescent="0.2">
      <c r="B71" s="308" t="s">
        <v>692</v>
      </c>
      <c r="C71" s="308" t="s">
        <v>695</v>
      </c>
      <c r="D71" s="309" t="s">
        <v>611</v>
      </c>
      <c r="E71" s="309" t="s">
        <v>612</v>
      </c>
      <c r="F71" s="309" t="s">
        <v>637</v>
      </c>
      <c r="G71" s="307">
        <v>3562</v>
      </c>
      <c r="H71" s="281">
        <v>3383.9</v>
      </c>
      <c r="J71" s="279"/>
      <c r="L71" s="304"/>
    </row>
    <row r="72" spans="2:12" ht="18" x14ac:dyDescent="0.2">
      <c r="B72" s="493" t="s">
        <v>696</v>
      </c>
      <c r="C72" s="494"/>
      <c r="D72" s="494"/>
      <c r="E72" s="494"/>
      <c r="F72" s="494"/>
      <c r="G72" s="494"/>
      <c r="H72" s="494"/>
      <c r="J72" s="279"/>
      <c r="L72" s="304"/>
    </row>
    <row r="73" spans="2:12" ht="17.25" customHeight="1" x14ac:dyDescent="0.2">
      <c r="B73" s="211"/>
      <c r="C73" s="208" t="s">
        <v>697</v>
      </c>
      <c r="D73" s="208">
        <v>615</v>
      </c>
      <c r="E73" s="208">
        <v>394</v>
      </c>
      <c r="F73" s="208"/>
      <c r="G73" s="207">
        <v>2975</v>
      </c>
      <c r="H73" s="281">
        <v>2826.25</v>
      </c>
      <c r="J73" s="279"/>
      <c r="L73" s="304"/>
    </row>
    <row r="74" spans="2:12" ht="18.75" customHeight="1" x14ac:dyDescent="0.2">
      <c r="B74" s="211"/>
      <c r="C74" s="212" t="s">
        <v>698</v>
      </c>
      <c r="D74" s="212">
        <v>615</v>
      </c>
      <c r="E74" s="212">
        <v>394</v>
      </c>
      <c r="F74" s="212"/>
      <c r="G74" s="213">
        <v>2975</v>
      </c>
      <c r="H74" s="281">
        <v>2826.25</v>
      </c>
      <c r="J74" s="279"/>
      <c r="L74" s="304"/>
    </row>
    <row r="75" spans="2:12" ht="18.75" customHeight="1" x14ac:dyDescent="0.2">
      <c r="B75" s="211"/>
      <c r="C75" s="212" t="s">
        <v>699</v>
      </c>
      <c r="D75" s="212">
        <v>615</v>
      </c>
      <c r="E75" s="212">
        <v>394</v>
      </c>
      <c r="F75" s="212"/>
      <c r="G75" s="213">
        <v>3562</v>
      </c>
      <c r="H75" s="281">
        <v>3383.9</v>
      </c>
      <c r="J75" s="279"/>
      <c r="L75" s="304"/>
    </row>
    <row r="76" spans="2:12" ht="18" x14ac:dyDescent="0.2">
      <c r="B76" s="493" t="s">
        <v>700</v>
      </c>
      <c r="C76" s="494"/>
      <c r="D76" s="494"/>
      <c r="E76" s="494"/>
      <c r="F76" s="494"/>
      <c r="G76" s="494"/>
      <c r="H76" s="494"/>
      <c r="J76" s="279"/>
      <c r="L76" s="304"/>
    </row>
    <row r="77" spans="2:12" ht="17.25" customHeight="1" x14ac:dyDescent="0.2">
      <c r="B77" s="206" t="s">
        <v>701</v>
      </c>
      <c r="C77" s="214" t="s">
        <v>702</v>
      </c>
      <c r="D77" s="206" t="s">
        <v>540</v>
      </c>
      <c r="E77" s="206" t="s">
        <v>703</v>
      </c>
      <c r="F77" s="206" t="s">
        <v>704</v>
      </c>
      <c r="G77" s="207">
        <v>4168</v>
      </c>
      <c r="H77" s="281">
        <v>3959.6</v>
      </c>
      <c r="J77" s="279"/>
      <c r="L77" s="304"/>
    </row>
    <row r="78" spans="2:12" ht="16.5" customHeight="1" x14ac:dyDescent="0.2">
      <c r="B78" s="206" t="s">
        <v>705</v>
      </c>
      <c r="C78" s="214" t="s">
        <v>706</v>
      </c>
      <c r="D78" s="206" t="s">
        <v>707</v>
      </c>
      <c r="E78" s="206" t="s">
        <v>708</v>
      </c>
      <c r="F78" s="206" t="s">
        <v>704</v>
      </c>
      <c r="G78" s="207">
        <v>10714</v>
      </c>
      <c r="H78" s="281">
        <v>10178.299999999999</v>
      </c>
      <c r="J78" s="279"/>
      <c r="L78" s="304"/>
    </row>
    <row r="79" spans="2:12" ht="15.75" customHeight="1" x14ac:dyDescent="0.2">
      <c r="B79" s="206" t="s">
        <v>709</v>
      </c>
      <c r="C79" s="214" t="s">
        <v>710</v>
      </c>
      <c r="D79" s="206" t="s">
        <v>540</v>
      </c>
      <c r="E79" s="206" t="s">
        <v>703</v>
      </c>
      <c r="F79" s="206" t="s">
        <v>704</v>
      </c>
      <c r="G79" s="207">
        <v>4168</v>
      </c>
      <c r="H79" s="281">
        <v>3959.6</v>
      </c>
      <c r="J79" s="279"/>
      <c r="L79" s="304"/>
    </row>
    <row r="80" spans="2:12" ht="18" customHeight="1" x14ac:dyDescent="0.2">
      <c r="B80" s="206" t="s">
        <v>711</v>
      </c>
      <c r="C80" s="214" t="s">
        <v>712</v>
      </c>
      <c r="D80" s="206" t="s">
        <v>540</v>
      </c>
      <c r="E80" s="206" t="s">
        <v>703</v>
      </c>
      <c r="F80" s="206" t="s">
        <v>704</v>
      </c>
      <c r="G80" s="207">
        <v>4168</v>
      </c>
      <c r="H80" s="281">
        <v>3959.6</v>
      </c>
      <c r="J80" s="279"/>
      <c r="L80" s="304"/>
    </row>
    <row r="81" spans="2:12" ht="17.25" customHeight="1" x14ac:dyDescent="0.2">
      <c r="B81" s="206" t="s">
        <v>713</v>
      </c>
      <c r="C81" s="214" t="s">
        <v>714</v>
      </c>
      <c r="D81" s="206" t="s">
        <v>540</v>
      </c>
      <c r="E81" s="206" t="s">
        <v>703</v>
      </c>
      <c r="F81" s="206" t="s">
        <v>704</v>
      </c>
      <c r="G81" s="207">
        <v>5361</v>
      </c>
      <c r="H81" s="281">
        <v>5092.95</v>
      </c>
      <c r="J81" s="279"/>
      <c r="L81" s="304"/>
    </row>
    <row r="82" spans="2:12" ht="18.75" customHeight="1" x14ac:dyDescent="0.2">
      <c r="B82" s="206" t="s">
        <v>715</v>
      </c>
      <c r="C82" s="214" t="s">
        <v>716</v>
      </c>
      <c r="D82" s="206" t="s">
        <v>540</v>
      </c>
      <c r="E82" s="206" t="s">
        <v>703</v>
      </c>
      <c r="F82" s="206" t="s">
        <v>717</v>
      </c>
      <c r="G82" s="207">
        <v>2975</v>
      </c>
      <c r="H82" s="281">
        <v>2826.25</v>
      </c>
      <c r="J82" s="279"/>
      <c r="L82" s="304"/>
    </row>
    <row r="83" spans="2:12" ht="18" customHeight="1" x14ac:dyDescent="0.2">
      <c r="B83" s="206" t="s">
        <v>718</v>
      </c>
      <c r="C83" s="214" t="s">
        <v>719</v>
      </c>
      <c r="D83" s="206" t="s">
        <v>540</v>
      </c>
      <c r="E83" s="206" t="s">
        <v>703</v>
      </c>
      <c r="F83" s="206" t="s">
        <v>717</v>
      </c>
      <c r="G83" s="207">
        <v>2975</v>
      </c>
      <c r="H83" s="281">
        <v>2826.25</v>
      </c>
      <c r="J83" s="279"/>
      <c r="L83" s="304"/>
    </row>
    <row r="84" spans="2:12" ht="18.75" customHeight="1" x14ac:dyDescent="0.2">
      <c r="B84" s="206" t="s">
        <v>720</v>
      </c>
      <c r="C84" s="214" t="s">
        <v>721</v>
      </c>
      <c r="D84" s="206" t="s">
        <v>707</v>
      </c>
      <c r="E84" s="206" t="s">
        <v>708</v>
      </c>
      <c r="F84" s="206" t="s">
        <v>717</v>
      </c>
      <c r="G84" s="207">
        <v>6546</v>
      </c>
      <c r="H84" s="281">
        <v>6218.7</v>
      </c>
      <c r="J84" s="279"/>
      <c r="L84" s="304"/>
    </row>
    <row r="85" spans="2:12" ht="19.5" customHeight="1" x14ac:dyDescent="0.2">
      <c r="B85" s="206" t="s">
        <v>722</v>
      </c>
      <c r="C85" s="214" t="s">
        <v>723</v>
      </c>
      <c r="D85" s="206" t="s">
        <v>540</v>
      </c>
      <c r="E85" s="206" t="s">
        <v>703</v>
      </c>
      <c r="F85" s="206" t="s">
        <v>717</v>
      </c>
      <c r="G85" s="207">
        <v>2975</v>
      </c>
      <c r="H85" s="281">
        <v>2826.25</v>
      </c>
      <c r="J85" s="279"/>
      <c r="L85" s="304"/>
    </row>
    <row r="86" spans="2:12" ht="19.5" customHeight="1" x14ac:dyDescent="0.2">
      <c r="B86" s="206" t="s">
        <v>724</v>
      </c>
      <c r="C86" s="214" t="s">
        <v>725</v>
      </c>
      <c r="D86" s="206" t="s">
        <v>707</v>
      </c>
      <c r="E86" s="206" t="s">
        <v>708</v>
      </c>
      <c r="F86" s="206" t="s">
        <v>717</v>
      </c>
      <c r="G86" s="207">
        <v>6546</v>
      </c>
      <c r="H86" s="281">
        <v>6218.7</v>
      </c>
      <c r="J86" s="279"/>
      <c r="L86" s="304"/>
    </row>
    <row r="87" spans="2:12" ht="18" x14ac:dyDescent="0.2">
      <c r="B87" s="474" t="s">
        <v>726</v>
      </c>
      <c r="C87" s="395"/>
      <c r="D87" s="395"/>
      <c r="E87" s="395"/>
      <c r="F87" s="395"/>
      <c r="G87" s="395"/>
      <c r="H87" s="395"/>
      <c r="J87" s="279"/>
      <c r="L87" s="304"/>
    </row>
    <row r="88" spans="2:12" ht="21.75" customHeight="1" x14ac:dyDescent="0.2">
      <c r="B88" s="206" t="s">
        <v>727</v>
      </c>
      <c r="C88" s="206" t="s">
        <v>728</v>
      </c>
      <c r="D88" s="206" t="s">
        <v>611</v>
      </c>
      <c r="E88" s="206" t="s">
        <v>612</v>
      </c>
      <c r="F88" s="206" t="s">
        <v>729</v>
      </c>
      <c r="G88" s="207">
        <v>4168</v>
      </c>
      <c r="H88" s="281">
        <v>3959.6</v>
      </c>
      <c r="J88" s="279"/>
      <c r="L88" s="304"/>
    </row>
    <row r="89" spans="2:12" ht="20.25" customHeight="1" x14ac:dyDescent="0.2">
      <c r="B89" s="206" t="s">
        <v>730</v>
      </c>
      <c r="C89" s="206" t="s">
        <v>731</v>
      </c>
      <c r="D89" s="206" t="s">
        <v>611</v>
      </c>
      <c r="E89" s="206" t="s">
        <v>612</v>
      </c>
      <c r="F89" s="206" t="s">
        <v>729</v>
      </c>
      <c r="G89" s="207">
        <v>4168</v>
      </c>
      <c r="H89" s="281">
        <v>3959.6</v>
      </c>
      <c r="J89" s="279"/>
      <c r="L89" s="304"/>
    </row>
    <row r="90" spans="2:12" ht="18" x14ac:dyDescent="0.2">
      <c r="B90" s="474" t="s">
        <v>732</v>
      </c>
      <c r="C90" s="475"/>
      <c r="D90" s="475"/>
      <c r="E90" s="475"/>
      <c r="F90" s="475"/>
      <c r="G90" s="475"/>
      <c r="H90" s="475"/>
      <c r="J90" s="279"/>
      <c r="L90" s="304"/>
    </row>
    <row r="91" spans="2:12" ht="33.75" customHeight="1" x14ac:dyDescent="0.2">
      <c r="B91" s="206"/>
      <c r="C91" s="206" t="s">
        <v>1291</v>
      </c>
      <c r="D91" s="206" t="s">
        <v>540</v>
      </c>
      <c r="E91" s="206" t="s">
        <v>733</v>
      </c>
      <c r="F91" s="206" t="s">
        <v>734</v>
      </c>
      <c r="G91" s="207">
        <v>1242</v>
      </c>
      <c r="H91" s="281">
        <v>1179.9000000000001</v>
      </c>
      <c r="J91" s="279"/>
      <c r="L91" s="304"/>
    </row>
    <row r="92" spans="2:12" ht="37.5" customHeight="1" x14ac:dyDescent="0.2">
      <c r="B92" s="206"/>
      <c r="C92" s="206" t="s">
        <v>1292</v>
      </c>
      <c r="D92" s="206" t="s">
        <v>733</v>
      </c>
      <c r="E92" s="206" t="s">
        <v>609</v>
      </c>
      <c r="F92" s="206" t="s">
        <v>734</v>
      </c>
      <c r="G92" s="207">
        <v>3112</v>
      </c>
      <c r="H92" s="281">
        <v>2956.4</v>
      </c>
      <c r="J92" s="279"/>
      <c r="L92" s="304"/>
    </row>
    <row r="93" spans="2:12" ht="36.75" customHeight="1" x14ac:dyDescent="0.2">
      <c r="B93" s="309"/>
      <c r="C93" s="309" t="s">
        <v>1293</v>
      </c>
      <c r="D93" s="309" t="s">
        <v>605</v>
      </c>
      <c r="E93" s="309" t="s">
        <v>735</v>
      </c>
      <c r="F93" s="309" t="s">
        <v>734</v>
      </c>
      <c r="G93" s="307">
        <v>5842</v>
      </c>
      <c r="H93" s="303">
        <v>5549.9</v>
      </c>
      <c r="J93" s="279"/>
      <c r="L93" s="304"/>
    </row>
    <row r="94" spans="2:12" ht="41.25" customHeight="1" x14ac:dyDescent="0.2">
      <c r="B94" s="309"/>
      <c r="C94" s="309" t="s">
        <v>1294</v>
      </c>
      <c r="D94" s="309" t="s">
        <v>605</v>
      </c>
      <c r="E94" s="309" t="s">
        <v>736</v>
      </c>
      <c r="F94" s="309" t="s">
        <v>734</v>
      </c>
      <c r="G94" s="307">
        <v>11662</v>
      </c>
      <c r="H94" s="303">
        <v>11078.9</v>
      </c>
      <c r="J94" s="279"/>
      <c r="L94" s="304"/>
    </row>
    <row r="95" spans="2:12" ht="38.25" customHeight="1" x14ac:dyDescent="0.2">
      <c r="B95" s="206"/>
      <c r="C95" s="206" t="s">
        <v>1295</v>
      </c>
      <c r="D95" s="206" t="s">
        <v>737</v>
      </c>
      <c r="E95" s="206" t="s">
        <v>738</v>
      </c>
      <c r="F95" s="206" t="s">
        <v>739</v>
      </c>
      <c r="G95" s="207">
        <v>8101</v>
      </c>
      <c r="H95" s="281">
        <v>7695.95</v>
      </c>
      <c r="J95" s="279"/>
      <c r="L95" s="304"/>
    </row>
    <row r="96" spans="2:12" ht="44.25" customHeight="1" x14ac:dyDescent="0.2">
      <c r="B96" s="206"/>
      <c r="C96" s="206" t="s">
        <v>1296</v>
      </c>
      <c r="D96" s="206" t="s">
        <v>733</v>
      </c>
      <c r="E96" s="206" t="s">
        <v>609</v>
      </c>
      <c r="F96" s="206" t="s">
        <v>739</v>
      </c>
      <c r="G96" s="207">
        <v>4231</v>
      </c>
      <c r="H96" s="281">
        <v>4019.45</v>
      </c>
      <c r="J96" s="279"/>
      <c r="L96" s="304"/>
    </row>
    <row r="97" spans="2:12" ht="40.5" customHeight="1" x14ac:dyDescent="0.2">
      <c r="B97" s="206"/>
      <c r="C97" s="206" t="s">
        <v>1297</v>
      </c>
      <c r="D97" s="206" t="s">
        <v>605</v>
      </c>
      <c r="E97" s="206" t="s">
        <v>740</v>
      </c>
      <c r="F97" s="206" t="s">
        <v>741</v>
      </c>
      <c r="G97" s="207">
        <v>47886</v>
      </c>
      <c r="H97" s="281">
        <v>45491.7</v>
      </c>
      <c r="J97" s="279"/>
      <c r="L97" s="304"/>
    </row>
    <row r="98" spans="2:12" ht="39" customHeight="1" x14ac:dyDescent="0.2">
      <c r="B98" s="206"/>
      <c r="C98" s="206" t="s">
        <v>1298</v>
      </c>
      <c r="D98" s="206" t="s">
        <v>540</v>
      </c>
      <c r="E98" s="206" t="s">
        <v>742</v>
      </c>
      <c r="F98" s="206" t="s">
        <v>741</v>
      </c>
      <c r="G98" s="207">
        <v>731</v>
      </c>
      <c r="H98" s="281">
        <v>694.45</v>
      </c>
      <c r="J98" s="279"/>
      <c r="L98" s="304"/>
    </row>
    <row r="99" spans="2:12" ht="42.75" customHeight="1" x14ac:dyDescent="0.2">
      <c r="B99" s="206"/>
      <c r="C99" s="206" t="s">
        <v>1299</v>
      </c>
      <c r="D99" s="206" t="s">
        <v>733</v>
      </c>
      <c r="E99" s="206" t="s">
        <v>609</v>
      </c>
      <c r="F99" s="206" t="s">
        <v>741</v>
      </c>
      <c r="G99" s="207">
        <v>1731</v>
      </c>
      <c r="H99" s="281">
        <v>1644.45</v>
      </c>
      <c r="J99" s="279"/>
      <c r="L99" s="304"/>
    </row>
    <row r="100" spans="2:12" ht="36.75" customHeight="1" x14ac:dyDescent="0.2">
      <c r="B100" s="206"/>
      <c r="C100" s="206" t="s">
        <v>1300</v>
      </c>
      <c r="D100" s="206" t="s">
        <v>581</v>
      </c>
      <c r="E100" s="206"/>
      <c r="F100" s="206" t="s">
        <v>741</v>
      </c>
      <c r="G100" s="207">
        <v>1891</v>
      </c>
      <c r="H100" s="281">
        <v>1796.45</v>
      </c>
      <c r="J100" s="279"/>
      <c r="L100" s="304"/>
    </row>
    <row r="101" spans="2:12" ht="39.75" customHeight="1" x14ac:dyDescent="0.2">
      <c r="B101" s="206"/>
      <c r="C101" s="206" t="s">
        <v>1301</v>
      </c>
      <c r="D101" s="206" t="s">
        <v>737</v>
      </c>
      <c r="E101" s="206" t="s">
        <v>738</v>
      </c>
      <c r="F101" s="206" t="s">
        <v>739</v>
      </c>
      <c r="G101" s="207">
        <v>9574</v>
      </c>
      <c r="H101" s="281">
        <v>9095.2999999999993</v>
      </c>
      <c r="J101" s="279"/>
      <c r="L101" s="304"/>
    </row>
    <row r="102" spans="2:12" ht="39" customHeight="1" x14ac:dyDescent="0.2">
      <c r="B102" s="206"/>
      <c r="C102" s="206" t="s">
        <v>1302</v>
      </c>
      <c r="D102" s="206" t="s">
        <v>305</v>
      </c>
      <c r="E102" s="206" t="s">
        <v>609</v>
      </c>
      <c r="F102" s="206" t="s">
        <v>739</v>
      </c>
      <c r="G102" s="207">
        <v>5531</v>
      </c>
      <c r="H102" s="281">
        <v>5254.45</v>
      </c>
      <c r="J102" s="279"/>
      <c r="L102" s="304"/>
    </row>
    <row r="103" spans="2:12" ht="18" x14ac:dyDescent="0.2">
      <c r="B103" s="474" t="s">
        <v>743</v>
      </c>
      <c r="C103" s="475"/>
      <c r="D103" s="475"/>
      <c r="E103" s="475"/>
      <c r="F103" s="475"/>
      <c r="G103" s="475"/>
      <c r="H103" s="475"/>
      <c r="J103" s="279"/>
      <c r="L103" s="304"/>
    </row>
    <row r="104" spans="2:12" ht="38.25" customHeight="1" x14ac:dyDescent="0.2">
      <c r="B104" s="206"/>
      <c r="C104" s="206" t="s">
        <v>1303</v>
      </c>
      <c r="D104" s="206" t="s">
        <v>744</v>
      </c>
      <c r="E104" s="206" t="s">
        <v>305</v>
      </c>
      <c r="F104" s="206" t="s">
        <v>717</v>
      </c>
      <c r="G104" s="207">
        <v>5361</v>
      </c>
      <c r="H104" s="281">
        <v>5092.95</v>
      </c>
      <c r="J104" s="279"/>
      <c r="L104" s="304"/>
    </row>
    <row r="105" spans="2:12" ht="37.5" customHeight="1" x14ac:dyDescent="0.2">
      <c r="B105" s="206"/>
      <c r="C105" s="206" t="s">
        <v>1304</v>
      </c>
      <c r="D105" s="206" t="s">
        <v>305</v>
      </c>
      <c r="E105" s="206" t="s">
        <v>609</v>
      </c>
      <c r="F105" s="206" t="s">
        <v>717</v>
      </c>
      <c r="G105" s="207">
        <v>10126</v>
      </c>
      <c r="H105" s="281">
        <v>9619.7000000000007</v>
      </c>
      <c r="J105" s="279"/>
      <c r="L105" s="304"/>
    </row>
    <row r="106" spans="2:12" ht="39" customHeight="1" x14ac:dyDescent="0.2">
      <c r="B106" s="206"/>
      <c r="C106" s="206" t="s">
        <v>1305</v>
      </c>
      <c r="D106" s="206" t="s">
        <v>606</v>
      </c>
      <c r="E106" s="206" t="s">
        <v>605</v>
      </c>
      <c r="F106" s="206" t="s">
        <v>745</v>
      </c>
      <c r="G106" s="207">
        <v>2975</v>
      </c>
      <c r="H106" s="281">
        <v>2826.25</v>
      </c>
      <c r="J106" s="279"/>
      <c r="L106" s="304"/>
    </row>
    <row r="107" spans="2:12" ht="37.5" customHeight="1" x14ac:dyDescent="0.2">
      <c r="B107" s="206"/>
      <c r="C107" s="206" t="s">
        <v>1306</v>
      </c>
      <c r="D107" s="206" t="s">
        <v>305</v>
      </c>
      <c r="E107" s="206" t="s">
        <v>609</v>
      </c>
      <c r="F107" s="206" t="s">
        <v>745</v>
      </c>
      <c r="G107" s="207">
        <v>4168</v>
      </c>
      <c r="H107" s="281">
        <v>3959.6</v>
      </c>
      <c r="J107" s="279"/>
      <c r="L107" s="304"/>
    </row>
    <row r="108" spans="2:12" ht="42" customHeight="1" x14ac:dyDescent="0.2">
      <c r="B108" s="206"/>
      <c r="C108" s="206" t="s">
        <v>1307</v>
      </c>
      <c r="D108" s="206" t="s">
        <v>606</v>
      </c>
      <c r="E108" s="206" t="s">
        <v>605</v>
      </c>
      <c r="F108" s="206" t="s">
        <v>717</v>
      </c>
      <c r="G108" s="207">
        <v>2975</v>
      </c>
      <c r="H108" s="281">
        <v>2826.25</v>
      </c>
      <c r="J108" s="279"/>
      <c r="L108" s="304"/>
    </row>
    <row r="109" spans="2:12" ht="39" customHeight="1" x14ac:dyDescent="0.2">
      <c r="B109" s="206"/>
      <c r="C109" s="206" t="s">
        <v>1308</v>
      </c>
      <c r="D109" s="206" t="s">
        <v>609</v>
      </c>
      <c r="E109" s="206" t="s">
        <v>735</v>
      </c>
      <c r="F109" s="206" t="s">
        <v>717</v>
      </c>
      <c r="G109" s="207">
        <v>11907</v>
      </c>
      <c r="H109" s="281">
        <v>11311.65</v>
      </c>
      <c r="J109" s="279"/>
      <c r="L109" s="304"/>
    </row>
    <row r="110" spans="2:12" ht="41.25" customHeight="1" x14ac:dyDescent="0.2">
      <c r="B110" s="206"/>
      <c r="C110" s="206" t="s">
        <v>1309</v>
      </c>
      <c r="D110" s="206" t="s">
        <v>305</v>
      </c>
      <c r="E110" s="206" t="s">
        <v>609</v>
      </c>
      <c r="F110" s="206" t="s">
        <v>717</v>
      </c>
      <c r="G110" s="207">
        <v>4168</v>
      </c>
      <c r="H110" s="281">
        <v>3959.6</v>
      </c>
      <c r="J110" s="279"/>
      <c r="L110" s="304"/>
    </row>
    <row r="111" spans="2:12" ht="41.25" customHeight="1" x14ac:dyDescent="0.2">
      <c r="B111" s="206"/>
      <c r="C111" s="206" t="s">
        <v>1310</v>
      </c>
      <c r="D111" s="206" t="s">
        <v>305</v>
      </c>
      <c r="E111" s="206" t="s">
        <v>738</v>
      </c>
      <c r="F111" s="206" t="s">
        <v>717</v>
      </c>
      <c r="G111" s="207">
        <v>5005</v>
      </c>
      <c r="H111" s="281">
        <v>4754.75</v>
      </c>
      <c r="J111" s="279"/>
      <c r="L111" s="304"/>
    </row>
    <row r="112" spans="2:12" ht="44.25" customHeight="1" x14ac:dyDescent="0.2">
      <c r="B112" s="206"/>
      <c r="C112" s="206" t="s">
        <v>1311</v>
      </c>
      <c r="D112" s="206" t="s">
        <v>746</v>
      </c>
      <c r="E112" s="206" t="s">
        <v>305</v>
      </c>
      <c r="F112" s="206" t="s">
        <v>717</v>
      </c>
      <c r="G112" s="207">
        <v>2023</v>
      </c>
      <c r="H112" s="281">
        <v>1921.85</v>
      </c>
      <c r="J112" s="279"/>
      <c r="L112" s="304"/>
    </row>
    <row r="113" spans="2:12" ht="38.25" customHeight="1" x14ac:dyDescent="0.2">
      <c r="B113" s="206"/>
      <c r="C113" s="206" t="s">
        <v>1312</v>
      </c>
      <c r="D113" s="206" t="s">
        <v>305</v>
      </c>
      <c r="E113" s="206" t="s">
        <v>609</v>
      </c>
      <c r="F113" s="206" t="s">
        <v>717</v>
      </c>
      <c r="G113" s="207">
        <v>4168</v>
      </c>
      <c r="H113" s="281">
        <v>3959.6</v>
      </c>
      <c r="J113" s="279"/>
      <c r="L113" s="304"/>
    </row>
    <row r="114" spans="2:12" ht="42" customHeight="1" x14ac:dyDescent="0.2">
      <c r="B114" s="206"/>
      <c r="C114" s="206" t="s">
        <v>1313</v>
      </c>
      <c r="D114" s="206" t="s">
        <v>606</v>
      </c>
      <c r="E114" s="206" t="s">
        <v>605</v>
      </c>
      <c r="F114" s="206" t="s">
        <v>747</v>
      </c>
      <c r="G114" s="207">
        <v>2975</v>
      </c>
      <c r="H114" s="281">
        <v>2826.25</v>
      </c>
      <c r="J114" s="279"/>
      <c r="L114" s="304"/>
    </row>
    <row r="115" spans="2:12" ht="39" customHeight="1" x14ac:dyDescent="0.2">
      <c r="B115" s="206"/>
      <c r="C115" s="206" t="s">
        <v>1314</v>
      </c>
      <c r="D115" s="206" t="s">
        <v>305</v>
      </c>
      <c r="E115" s="206" t="s">
        <v>609</v>
      </c>
      <c r="F115" s="206" t="s">
        <v>747</v>
      </c>
      <c r="G115" s="207">
        <v>4168</v>
      </c>
      <c r="H115" s="281">
        <v>3959.6</v>
      </c>
      <c r="J115" s="279"/>
      <c r="L115" s="304"/>
    </row>
    <row r="116" spans="2:12" ht="36.75" customHeight="1" x14ac:dyDescent="0.2">
      <c r="B116" s="206"/>
      <c r="C116" s="206" t="s">
        <v>1315</v>
      </c>
      <c r="D116" s="206" t="s">
        <v>305</v>
      </c>
      <c r="E116" s="206" t="s">
        <v>609</v>
      </c>
      <c r="F116" s="206" t="s">
        <v>748</v>
      </c>
      <c r="G116" s="207">
        <v>4168</v>
      </c>
      <c r="H116" s="281">
        <v>3959.6</v>
      </c>
      <c r="J116" s="279"/>
      <c r="L116" s="304"/>
    </row>
    <row r="117" spans="2:12" ht="24" customHeight="1" x14ac:dyDescent="0.2">
      <c r="B117" s="206"/>
      <c r="C117" s="206" t="s">
        <v>1316</v>
      </c>
      <c r="D117" s="206" t="s">
        <v>606</v>
      </c>
      <c r="E117" s="206" t="s">
        <v>605</v>
      </c>
      <c r="F117" s="206" t="s">
        <v>748</v>
      </c>
      <c r="G117" s="207">
        <v>2975</v>
      </c>
      <c r="H117" s="281">
        <v>2826.25</v>
      </c>
      <c r="J117" s="279"/>
      <c r="L117" s="304"/>
    </row>
    <row r="118" spans="2:12" ht="18" x14ac:dyDescent="0.2">
      <c r="B118" s="474" t="s">
        <v>749</v>
      </c>
      <c r="C118" s="475"/>
      <c r="D118" s="475"/>
      <c r="E118" s="475"/>
      <c r="F118" s="475"/>
      <c r="G118" s="475"/>
      <c r="H118" s="475"/>
      <c r="J118" s="279"/>
      <c r="L118" s="304"/>
    </row>
    <row r="119" spans="2:12" ht="21" customHeight="1" x14ac:dyDescent="0.2">
      <c r="B119" s="206" t="s">
        <v>750</v>
      </c>
      <c r="C119" s="206" t="s">
        <v>1317</v>
      </c>
      <c r="D119" s="206" t="s">
        <v>305</v>
      </c>
      <c r="E119" s="206" t="s">
        <v>609</v>
      </c>
      <c r="F119" s="206" t="s">
        <v>751</v>
      </c>
      <c r="G119" s="207">
        <v>2521</v>
      </c>
      <c r="H119" s="281">
        <v>2394.9499999999998</v>
      </c>
      <c r="J119" s="279"/>
      <c r="L119" s="304"/>
    </row>
    <row r="120" spans="2:12" ht="16.5" customHeight="1" x14ac:dyDescent="0.2">
      <c r="B120" s="206" t="s">
        <v>752</v>
      </c>
      <c r="C120" s="206" t="s">
        <v>1318</v>
      </c>
      <c r="D120" s="206" t="s">
        <v>606</v>
      </c>
      <c r="E120" s="206" t="s">
        <v>605</v>
      </c>
      <c r="F120" s="206" t="s">
        <v>751</v>
      </c>
      <c r="G120" s="207">
        <v>1831</v>
      </c>
      <c r="H120" s="281">
        <v>1739.45</v>
      </c>
      <c r="J120" s="279"/>
      <c r="L120" s="304"/>
    </row>
    <row r="121" spans="2:12" ht="21" customHeight="1" x14ac:dyDescent="0.2">
      <c r="B121" s="206" t="s">
        <v>753</v>
      </c>
      <c r="C121" s="206" t="s">
        <v>1319</v>
      </c>
      <c r="D121" s="206" t="s">
        <v>305</v>
      </c>
      <c r="E121" s="206" t="s">
        <v>609</v>
      </c>
      <c r="F121" s="206" t="s">
        <v>754</v>
      </c>
      <c r="G121" s="207">
        <v>3151</v>
      </c>
      <c r="H121" s="281">
        <v>2993.45</v>
      </c>
      <c r="J121" s="279"/>
      <c r="L121" s="304"/>
    </row>
    <row r="122" spans="2:12" ht="20.25" customHeight="1" x14ac:dyDescent="0.2">
      <c r="B122" s="206" t="s">
        <v>755</v>
      </c>
      <c r="C122" s="206" t="s">
        <v>1320</v>
      </c>
      <c r="D122" s="206" t="s">
        <v>606</v>
      </c>
      <c r="E122" s="206" t="s">
        <v>605</v>
      </c>
      <c r="F122" s="206" t="s">
        <v>754</v>
      </c>
      <c r="G122" s="207">
        <v>2151</v>
      </c>
      <c r="H122" s="281">
        <v>2043.45</v>
      </c>
      <c r="J122" s="279"/>
      <c r="L122" s="304"/>
    </row>
    <row r="123" spans="2:12" ht="19.5" customHeight="1" x14ac:dyDescent="0.2">
      <c r="B123" s="206" t="s">
        <v>756</v>
      </c>
      <c r="C123" s="206" t="s">
        <v>1321</v>
      </c>
      <c r="D123" s="206" t="s">
        <v>305</v>
      </c>
      <c r="E123" s="206" t="s">
        <v>609</v>
      </c>
      <c r="F123" s="206" t="s">
        <v>637</v>
      </c>
      <c r="G123" s="207">
        <v>3791</v>
      </c>
      <c r="H123" s="281">
        <v>3601.45</v>
      </c>
      <c r="J123" s="279"/>
      <c r="L123" s="304"/>
    </row>
    <row r="124" spans="2:12" ht="18" customHeight="1" x14ac:dyDescent="0.2">
      <c r="B124" s="206" t="s">
        <v>757</v>
      </c>
      <c r="C124" s="206" t="s">
        <v>1322</v>
      </c>
      <c r="D124" s="206" t="s">
        <v>305</v>
      </c>
      <c r="E124" s="206" t="s">
        <v>609</v>
      </c>
      <c r="F124" s="206" t="s">
        <v>758</v>
      </c>
      <c r="G124" s="207">
        <v>4851</v>
      </c>
      <c r="H124" s="281">
        <v>4608.45</v>
      </c>
      <c r="J124" s="279"/>
      <c r="L124" s="304"/>
    </row>
    <row r="125" spans="2:12" ht="19.5" customHeight="1" x14ac:dyDescent="0.2">
      <c r="B125" s="206" t="s">
        <v>759</v>
      </c>
      <c r="C125" s="206" t="s">
        <v>1323</v>
      </c>
      <c r="D125" s="206" t="s">
        <v>305</v>
      </c>
      <c r="E125" s="206" t="s">
        <v>609</v>
      </c>
      <c r="F125" s="206" t="s">
        <v>754</v>
      </c>
      <c r="G125" s="207">
        <v>3791</v>
      </c>
      <c r="H125" s="281">
        <v>3601.45</v>
      </c>
      <c r="J125" s="279"/>
      <c r="L125" s="304"/>
    </row>
    <row r="126" spans="2:12" ht="21" customHeight="1" x14ac:dyDescent="0.2">
      <c r="B126" s="206" t="s">
        <v>760</v>
      </c>
      <c r="C126" s="206" t="s">
        <v>761</v>
      </c>
      <c r="D126" s="206" t="s">
        <v>762</v>
      </c>
      <c r="E126" s="206" t="s">
        <v>763</v>
      </c>
      <c r="F126" s="206" t="s">
        <v>717</v>
      </c>
      <c r="G126" s="207">
        <v>2361</v>
      </c>
      <c r="H126" s="281">
        <v>2242.9499999999998</v>
      </c>
      <c r="J126" s="279"/>
      <c r="L126" s="304"/>
    </row>
    <row r="127" spans="2:12" ht="17.25" customHeight="1" x14ac:dyDescent="0.2">
      <c r="B127" s="206" t="s">
        <v>764</v>
      </c>
      <c r="C127" s="206" t="s">
        <v>765</v>
      </c>
      <c r="D127" s="206" t="s">
        <v>766</v>
      </c>
      <c r="E127" s="206" t="s">
        <v>766</v>
      </c>
      <c r="F127" s="206" t="s">
        <v>767</v>
      </c>
      <c r="G127" s="207">
        <v>1451</v>
      </c>
      <c r="H127" s="281">
        <v>1378.45</v>
      </c>
      <c r="J127" s="279"/>
      <c r="L127" s="304"/>
    </row>
    <row r="128" spans="2:12" ht="22.5" customHeight="1" x14ac:dyDescent="0.2">
      <c r="B128" s="206" t="s">
        <v>768</v>
      </c>
      <c r="C128" s="206" t="s">
        <v>1324</v>
      </c>
      <c r="D128" s="206"/>
      <c r="E128" s="206"/>
      <c r="F128" s="206"/>
      <c r="G128" s="207">
        <v>51</v>
      </c>
      <c r="H128" s="281">
        <v>48.45</v>
      </c>
      <c r="J128" s="279"/>
      <c r="L128" s="304"/>
    </row>
    <row r="129" spans="2:12" ht="18" x14ac:dyDescent="0.2">
      <c r="B129" s="474" t="s">
        <v>769</v>
      </c>
      <c r="C129" s="475"/>
      <c r="D129" s="475"/>
      <c r="E129" s="475"/>
      <c r="F129" s="475"/>
      <c r="G129" s="475"/>
      <c r="H129" s="475"/>
      <c r="J129" s="279"/>
      <c r="L129" s="304"/>
    </row>
    <row r="130" spans="2:12" ht="42" customHeight="1" x14ac:dyDescent="0.2">
      <c r="B130" s="206"/>
      <c r="C130" s="206" t="s">
        <v>1325</v>
      </c>
      <c r="D130" s="206" t="s">
        <v>536</v>
      </c>
      <c r="E130" s="206" t="s">
        <v>770</v>
      </c>
      <c r="F130" s="206" t="s">
        <v>771</v>
      </c>
      <c r="G130" s="207">
        <v>3600</v>
      </c>
      <c r="H130" s="281">
        <v>3420</v>
      </c>
      <c r="J130" s="279"/>
      <c r="L130" s="304"/>
    </row>
    <row r="131" spans="2:12" ht="36" customHeight="1" x14ac:dyDescent="0.2">
      <c r="B131" s="206"/>
      <c r="C131" s="206" t="s">
        <v>1326</v>
      </c>
      <c r="D131" s="206" t="s">
        <v>536</v>
      </c>
      <c r="E131" s="206" t="s">
        <v>770</v>
      </c>
      <c r="F131" s="206" t="s">
        <v>729</v>
      </c>
      <c r="G131" s="207">
        <v>4050</v>
      </c>
      <c r="H131" s="281">
        <v>3847.5</v>
      </c>
      <c r="J131" s="279"/>
      <c r="L131" s="304"/>
    </row>
    <row r="132" spans="2:12" ht="33" customHeight="1" x14ac:dyDescent="0.2">
      <c r="B132" s="206"/>
      <c r="C132" s="206" t="s">
        <v>1327</v>
      </c>
      <c r="D132" s="206" t="s">
        <v>772</v>
      </c>
      <c r="E132" s="206" t="s">
        <v>612</v>
      </c>
      <c r="F132" s="206" t="s">
        <v>739</v>
      </c>
      <c r="G132" s="207">
        <v>4050</v>
      </c>
      <c r="H132" s="281">
        <v>3847.5</v>
      </c>
      <c r="J132" s="279"/>
      <c r="L132" s="304"/>
    </row>
    <row r="133" spans="2:12" ht="36" customHeight="1" x14ac:dyDescent="0.2">
      <c r="B133" s="206"/>
      <c r="C133" s="206" t="s">
        <v>1328</v>
      </c>
      <c r="D133" s="206" t="s">
        <v>772</v>
      </c>
      <c r="E133" s="206" t="s">
        <v>612</v>
      </c>
      <c r="F133" s="206" t="s">
        <v>704</v>
      </c>
      <c r="G133" s="207">
        <v>5350</v>
      </c>
      <c r="H133" s="281">
        <v>5082.5</v>
      </c>
      <c r="J133" s="279"/>
      <c r="L133" s="304"/>
    </row>
    <row r="134" spans="2:12" ht="18" x14ac:dyDescent="0.2">
      <c r="B134" s="480" t="s">
        <v>773</v>
      </c>
      <c r="C134" s="481"/>
      <c r="D134" s="481"/>
      <c r="E134" s="481"/>
      <c r="F134" s="481"/>
      <c r="G134" s="481"/>
      <c r="H134" s="481"/>
      <c r="J134" s="279"/>
      <c r="L134" s="304"/>
    </row>
    <row r="135" spans="2:12" ht="24.75" customHeight="1" x14ac:dyDescent="0.2">
      <c r="B135" s="206"/>
      <c r="C135" s="206" t="s">
        <v>774</v>
      </c>
      <c r="D135" s="206" t="s">
        <v>733</v>
      </c>
      <c r="E135" s="206" t="s">
        <v>775</v>
      </c>
      <c r="F135" s="206" t="s">
        <v>607</v>
      </c>
      <c r="G135" s="207">
        <v>598</v>
      </c>
      <c r="H135" s="281">
        <v>568.1</v>
      </c>
      <c r="J135" s="279"/>
      <c r="L135" s="304"/>
    </row>
    <row r="136" spans="2:12" ht="27" customHeight="1" x14ac:dyDescent="0.2">
      <c r="B136" s="206"/>
      <c r="C136" s="206" t="s">
        <v>776</v>
      </c>
      <c r="D136" s="206" t="s">
        <v>777</v>
      </c>
      <c r="E136" s="206" t="s">
        <v>775</v>
      </c>
      <c r="F136" s="206" t="s">
        <v>607</v>
      </c>
      <c r="G136" s="207">
        <v>1186</v>
      </c>
      <c r="H136" s="281">
        <v>1126.7</v>
      </c>
      <c r="J136" s="279"/>
      <c r="L136" s="304"/>
    </row>
    <row r="137" spans="2:12" ht="25.5" customHeight="1" x14ac:dyDescent="0.2">
      <c r="B137" s="206"/>
      <c r="C137" s="206" t="s">
        <v>778</v>
      </c>
      <c r="D137" s="206" t="s">
        <v>779</v>
      </c>
      <c r="E137" s="206" t="s">
        <v>775</v>
      </c>
      <c r="F137" s="206" t="s">
        <v>607</v>
      </c>
      <c r="G137" s="207">
        <v>1781</v>
      </c>
      <c r="H137" s="281">
        <v>1691.95</v>
      </c>
      <c r="J137" s="279"/>
      <c r="L137" s="304"/>
    </row>
    <row r="138" spans="2:12" ht="18" x14ac:dyDescent="0.2">
      <c r="B138" s="488" t="s">
        <v>780</v>
      </c>
      <c r="C138" s="489"/>
      <c r="D138" s="489"/>
      <c r="E138" s="489"/>
      <c r="F138" s="489"/>
      <c r="G138" s="489"/>
      <c r="H138" s="489"/>
      <c r="J138" s="279"/>
      <c r="L138" s="304"/>
    </row>
    <row r="139" spans="2:12" ht="18" x14ac:dyDescent="0.2">
      <c r="B139" s="474" t="s">
        <v>781</v>
      </c>
      <c r="C139" s="475"/>
      <c r="D139" s="475"/>
      <c r="E139" s="475"/>
      <c r="F139" s="475"/>
      <c r="G139" s="475"/>
      <c r="H139" s="475"/>
      <c r="J139" s="279"/>
      <c r="L139" s="304"/>
    </row>
    <row r="140" spans="2:12" ht="20.25" customHeight="1" x14ac:dyDescent="0.2">
      <c r="B140" s="206" t="s">
        <v>782</v>
      </c>
      <c r="C140" s="206" t="s">
        <v>783</v>
      </c>
      <c r="D140" s="206" t="s">
        <v>1206</v>
      </c>
      <c r="E140" s="206"/>
      <c r="F140" s="206" t="s">
        <v>607</v>
      </c>
      <c r="G140" s="207">
        <v>17949</v>
      </c>
      <c r="H140" s="281">
        <v>17051.55</v>
      </c>
      <c r="J140" s="279"/>
      <c r="L140" s="304"/>
    </row>
    <row r="141" spans="2:12" ht="23.25" customHeight="1" x14ac:dyDescent="0.2">
      <c r="B141" s="206" t="s">
        <v>784</v>
      </c>
      <c r="C141" s="206" t="s">
        <v>785</v>
      </c>
      <c r="D141" s="206" t="s">
        <v>1206</v>
      </c>
      <c r="E141" s="206"/>
      <c r="F141" s="206" t="s">
        <v>607</v>
      </c>
      <c r="G141" s="207">
        <v>12948</v>
      </c>
      <c r="H141" s="281">
        <v>12300.6</v>
      </c>
      <c r="J141" s="279"/>
      <c r="L141" s="304"/>
    </row>
    <row r="142" spans="2:12" ht="25.5" customHeight="1" x14ac:dyDescent="0.2">
      <c r="B142" s="206" t="s">
        <v>786</v>
      </c>
      <c r="C142" s="206" t="s">
        <v>787</v>
      </c>
      <c r="D142" s="206" t="s">
        <v>1206</v>
      </c>
      <c r="E142" s="206"/>
      <c r="F142" s="206" t="s">
        <v>607</v>
      </c>
      <c r="G142" s="207">
        <v>11306</v>
      </c>
      <c r="H142" s="281">
        <v>10740.7</v>
      </c>
      <c r="J142" s="279"/>
      <c r="L142" s="304"/>
    </row>
    <row r="143" spans="2:12" ht="30" customHeight="1" x14ac:dyDescent="0.2">
      <c r="B143" s="206" t="s">
        <v>788</v>
      </c>
      <c r="C143" s="206" t="s">
        <v>789</v>
      </c>
      <c r="D143" s="206" t="s">
        <v>1206</v>
      </c>
      <c r="E143" s="206"/>
      <c r="F143" s="206" t="s">
        <v>607</v>
      </c>
      <c r="G143" s="207">
        <v>11306</v>
      </c>
      <c r="H143" s="281">
        <v>10740.7</v>
      </c>
      <c r="J143" s="279"/>
      <c r="L143" s="304"/>
    </row>
    <row r="144" spans="2:12" ht="28.5" customHeight="1" x14ac:dyDescent="0.2">
      <c r="B144" s="206" t="s">
        <v>790</v>
      </c>
      <c r="C144" s="206" t="s">
        <v>791</v>
      </c>
      <c r="D144" s="206" t="s">
        <v>1206</v>
      </c>
      <c r="E144" s="206"/>
      <c r="F144" s="206" t="s">
        <v>607</v>
      </c>
      <c r="G144" s="207">
        <v>12811</v>
      </c>
      <c r="H144" s="281">
        <v>12170.45</v>
      </c>
      <c r="J144" s="279"/>
      <c r="L144" s="304"/>
    </row>
    <row r="145" spans="2:12" ht="21" customHeight="1" x14ac:dyDescent="0.2">
      <c r="B145" s="206" t="s">
        <v>792</v>
      </c>
      <c r="C145" s="206" t="s">
        <v>793</v>
      </c>
      <c r="D145" s="206" t="s">
        <v>1206</v>
      </c>
      <c r="E145" s="206"/>
      <c r="F145" s="206" t="s">
        <v>607</v>
      </c>
      <c r="G145" s="207">
        <v>12744</v>
      </c>
      <c r="H145" s="281">
        <v>12106.8</v>
      </c>
      <c r="J145" s="279"/>
      <c r="L145" s="304"/>
    </row>
    <row r="146" spans="2:12" ht="18.75" customHeight="1" x14ac:dyDescent="0.2">
      <c r="B146" s="206" t="s">
        <v>794</v>
      </c>
      <c r="C146" s="206" t="s">
        <v>795</v>
      </c>
      <c r="D146" s="206" t="s">
        <v>1206</v>
      </c>
      <c r="E146" s="206"/>
      <c r="F146" s="206" t="s">
        <v>607</v>
      </c>
      <c r="G146" s="207">
        <v>17130</v>
      </c>
      <c r="H146" s="281">
        <v>16273.5</v>
      </c>
      <c r="J146" s="279"/>
      <c r="L146" s="304"/>
    </row>
    <row r="147" spans="2:12" ht="18" customHeight="1" x14ac:dyDescent="0.2">
      <c r="B147" s="206" t="s">
        <v>796</v>
      </c>
      <c r="C147" s="206" t="s">
        <v>797</v>
      </c>
      <c r="D147" s="206" t="s">
        <v>1206</v>
      </c>
      <c r="E147" s="206"/>
      <c r="F147" s="206" t="s">
        <v>637</v>
      </c>
      <c r="G147" s="207">
        <v>7882</v>
      </c>
      <c r="H147" s="281">
        <v>7487.9</v>
      </c>
      <c r="J147" s="279"/>
      <c r="L147" s="304"/>
    </row>
    <row r="148" spans="2:12" ht="18.75" customHeight="1" x14ac:dyDescent="0.2">
      <c r="B148" s="206" t="s">
        <v>798</v>
      </c>
      <c r="C148" s="206" t="s">
        <v>799</v>
      </c>
      <c r="D148" s="206" t="s">
        <v>1206</v>
      </c>
      <c r="E148" s="206"/>
      <c r="F148" s="206" t="s">
        <v>637</v>
      </c>
      <c r="G148" s="207">
        <v>7677</v>
      </c>
      <c r="H148" s="281">
        <v>7293.15</v>
      </c>
      <c r="J148" s="279"/>
      <c r="L148" s="304"/>
    </row>
    <row r="149" spans="2:12" ht="20.25" customHeight="1" x14ac:dyDescent="0.2">
      <c r="B149" s="206" t="s">
        <v>800</v>
      </c>
      <c r="C149" s="206" t="s">
        <v>801</v>
      </c>
      <c r="D149" s="206" t="s">
        <v>1206</v>
      </c>
      <c r="E149" s="206"/>
      <c r="F149" s="206" t="s">
        <v>637</v>
      </c>
      <c r="G149" s="207">
        <v>8567</v>
      </c>
      <c r="H149" s="281">
        <v>8138.65</v>
      </c>
      <c r="J149" s="279"/>
      <c r="L149" s="304"/>
    </row>
    <row r="150" spans="2:12" ht="35.25" customHeight="1" x14ac:dyDescent="0.2">
      <c r="B150" s="206" t="s">
        <v>802</v>
      </c>
      <c r="C150" s="206" t="s">
        <v>803</v>
      </c>
      <c r="D150" s="206" t="s">
        <v>1206</v>
      </c>
      <c r="E150" s="206"/>
      <c r="F150" s="206" t="s">
        <v>637</v>
      </c>
      <c r="G150" s="207">
        <v>8359</v>
      </c>
      <c r="H150" s="281">
        <v>7941.05</v>
      </c>
      <c r="J150" s="279"/>
      <c r="L150" s="304"/>
    </row>
    <row r="151" spans="2:12" ht="21" customHeight="1" x14ac:dyDescent="0.2">
      <c r="B151" s="206" t="s">
        <v>804</v>
      </c>
      <c r="C151" s="206" t="s">
        <v>805</v>
      </c>
      <c r="D151" s="206" t="s">
        <v>1206</v>
      </c>
      <c r="E151" s="206"/>
      <c r="F151" s="206" t="s">
        <v>637</v>
      </c>
      <c r="G151" s="207">
        <v>7468</v>
      </c>
      <c r="H151" s="281">
        <v>7094.6</v>
      </c>
      <c r="J151" s="279"/>
      <c r="L151" s="304"/>
    </row>
    <row r="152" spans="2:12" ht="24" customHeight="1" x14ac:dyDescent="0.2">
      <c r="B152" s="206" t="s">
        <v>806</v>
      </c>
      <c r="C152" s="206" t="s">
        <v>807</v>
      </c>
      <c r="D152" s="206" t="s">
        <v>1206</v>
      </c>
      <c r="E152" s="206"/>
      <c r="F152" s="206" t="s">
        <v>637</v>
      </c>
      <c r="G152" s="207">
        <v>8153</v>
      </c>
      <c r="H152" s="281">
        <v>7745.35</v>
      </c>
      <c r="J152" s="279"/>
      <c r="L152" s="304"/>
    </row>
    <row r="153" spans="2:12" ht="18" x14ac:dyDescent="0.2">
      <c r="B153" s="474" t="s">
        <v>808</v>
      </c>
      <c r="C153" s="475"/>
      <c r="D153" s="475"/>
      <c r="E153" s="475"/>
      <c r="F153" s="475"/>
      <c r="G153" s="475"/>
      <c r="H153" s="475"/>
      <c r="J153" s="279"/>
      <c r="L153" s="304"/>
    </row>
    <row r="154" spans="2:12" ht="21" customHeight="1" x14ac:dyDescent="0.2">
      <c r="B154" s="206" t="s">
        <v>809</v>
      </c>
      <c r="C154" s="206" t="s">
        <v>810</v>
      </c>
      <c r="D154" s="206" t="s">
        <v>1206</v>
      </c>
      <c r="E154" s="206"/>
      <c r="F154" s="206" t="s">
        <v>704</v>
      </c>
      <c r="G154" s="207">
        <v>22619</v>
      </c>
      <c r="H154" s="281">
        <v>21488.05</v>
      </c>
      <c r="J154" s="279"/>
      <c r="L154" s="304"/>
    </row>
    <row r="155" spans="2:12" ht="21" customHeight="1" x14ac:dyDescent="0.2">
      <c r="B155" s="206" t="s">
        <v>811</v>
      </c>
      <c r="C155" s="206" t="s">
        <v>812</v>
      </c>
      <c r="D155" s="206" t="s">
        <v>1206</v>
      </c>
      <c r="E155" s="206"/>
      <c r="F155" s="206" t="s">
        <v>704</v>
      </c>
      <c r="G155" s="207">
        <v>17856</v>
      </c>
      <c r="H155" s="281">
        <v>16963.2</v>
      </c>
      <c r="J155" s="279"/>
      <c r="L155" s="304"/>
    </row>
    <row r="156" spans="2:12" ht="21" customHeight="1" x14ac:dyDescent="0.2">
      <c r="B156" s="206" t="s">
        <v>813</v>
      </c>
      <c r="C156" s="206" t="s">
        <v>814</v>
      </c>
      <c r="D156" s="206" t="s">
        <v>1206</v>
      </c>
      <c r="E156" s="206"/>
      <c r="F156" s="206" t="s">
        <v>704</v>
      </c>
      <c r="G156" s="207">
        <v>16671</v>
      </c>
      <c r="H156" s="281">
        <v>15837.45</v>
      </c>
      <c r="J156" s="279"/>
      <c r="L156" s="304"/>
    </row>
    <row r="157" spans="2:12" ht="21.75" customHeight="1" x14ac:dyDescent="0.2">
      <c r="B157" s="206" t="s">
        <v>815</v>
      </c>
      <c r="C157" s="206" t="s">
        <v>816</v>
      </c>
      <c r="D157" s="206" t="s">
        <v>1206</v>
      </c>
      <c r="E157" s="206"/>
      <c r="F157" s="206" t="s">
        <v>704</v>
      </c>
      <c r="G157" s="207">
        <v>17856</v>
      </c>
      <c r="H157" s="281">
        <v>16963.2</v>
      </c>
      <c r="J157" s="279"/>
      <c r="L157" s="304"/>
    </row>
    <row r="158" spans="2:12" ht="22.5" customHeight="1" x14ac:dyDescent="0.2">
      <c r="B158" s="206" t="s">
        <v>817</v>
      </c>
      <c r="C158" s="206" t="s">
        <v>818</v>
      </c>
      <c r="D158" s="206" t="s">
        <v>1206</v>
      </c>
      <c r="E158" s="206"/>
      <c r="F158" s="206" t="s">
        <v>704</v>
      </c>
      <c r="G158" s="207">
        <v>16671</v>
      </c>
      <c r="H158" s="281">
        <v>15837.45</v>
      </c>
      <c r="J158" s="279"/>
      <c r="L158" s="304"/>
    </row>
    <row r="159" spans="2:12" ht="23.25" customHeight="1" x14ac:dyDescent="0.2">
      <c r="B159" s="206" t="s">
        <v>819</v>
      </c>
      <c r="C159" s="206" t="s">
        <v>820</v>
      </c>
      <c r="D159" s="206" t="s">
        <v>1206</v>
      </c>
      <c r="E159" s="206"/>
      <c r="F159" s="206" t="s">
        <v>717</v>
      </c>
      <c r="G159" s="207">
        <v>13091</v>
      </c>
      <c r="H159" s="281">
        <v>12436.45</v>
      </c>
      <c r="J159" s="279"/>
      <c r="L159" s="304"/>
    </row>
    <row r="160" spans="2:12" ht="24.75" customHeight="1" x14ac:dyDescent="0.2">
      <c r="B160" s="206" t="s">
        <v>821</v>
      </c>
      <c r="C160" s="206" t="s">
        <v>822</v>
      </c>
      <c r="D160" s="206" t="s">
        <v>1206</v>
      </c>
      <c r="E160" s="206"/>
      <c r="F160" s="206" t="s">
        <v>717</v>
      </c>
      <c r="G160" s="207">
        <v>13091</v>
      </c>
      <c r="H160" s="281">
        <v>12436.45</v>
      </c>
      <c r="J160" s="279"/>
      <c r="L160" s="304"/>
    </row>
    <row r="161" spans="2:12" ht="22.5" customHeight="1" x14ac:dyDescent="0.2">
      <c r="B161" s="206" t="s">
        <v>823</v>
      </c>
      <c r="C161" s="206" t="s">
        <v>824</v>
      </c>
      <c r="D161" s="206" t="s">
        <v>1206</v>
      </c>
      <c r="E161" s="206"/>
      <c r="F161" s="206" t="s">
        <v>717</v>
      </c>
      <c r="G161" s="207">
        <v>13091</v>
      </c>
      <c r="H161" s="281">
        <v>12436.45</v>
      </c>
      <c r="J161" s="279"/>
      <c r="L161" s="304"/>
    </row>
    <row r="162" spans="2:12" ht="18" x14ac:dyDescent="0.2">
      <c r="B162" s="474" t="s">
        <v>825</v>
      </c>
      <c r="C162" s="475"/>
      <c r="D162" s="475"/>
      <c r="E162" s="475"/>
      <c r="F162" s="475"/>
      <c r="G162" s="475"/>
      <c r="H162" s="475"/>
      <c r="J162" s="279"/>
      <c r="L162" s="304"/>
    </row>
    <row r="163" spans="2:12" ht="21.75" customHeight="1" x14ac:dyDescent="0.2">
      <c r="B163" s="206" t="s">
        <v>826</v>
      </c>
      <c r="C163" s="206" t="s">
        <v>827</v>
      </c>
      <c r="D163" s="206" t="s">
        <v>1206</v>
      </c>
      <c r="E163" s="206"/>
      <c r="F163" s="206" t="s">
        <v>607</v>
      </c>
      <c r="G163" s="207">
        <v>22619</v>
      </c>
      <c r="H163" s="281">
        <v>21488.05</v>
      </c>
      <c r="J163" s="279"/>
      <c r="L163" s="304"/>
    </row>
    <row r="164" spans="2:12" ht="22.5" customHeight="1" x14ac:dyDescent="0.2">
      <c r="B164" s="206" t="s">
        <v>828</v>
      </c>
      <c r="C164" s="206" t="s">
        <v>829</v>
      </c>
      <c r="D164" s="206" t="s">
        <v>1206</v>
      </c>
      <c r="E164" s="206"/>
      <c r="F164" s="206" t="s">
        <v>607</v>
      </c>
      <c r="G164" s="207">
        <v>19396</v>
      </c>
      <c r="H164" s="281">
        <v>18426.2</v>
      </c>
      <c r="J164" s="279"/>
      <c r="L164" s="304"/>
    </row>
    <row r="165" spans="2:12" ht="20.25" customHeight="1" x14ac:dyDescent="0.2">
      <c r="B165" s="206" t="s">
        <v>830</v>
      </c>
      <c r="C165" s="206" t="s">
        <v>831</v>
      </c>
      <c r="D165" s="206" t="s">
        <v>1206</v>
      </c>
      <c r="E165" s="206"/>
      <c r="F165" s="206" t="s">
        <v>607</v>
      </c>
      <c r="G165" s="207">
        <v>17856</v>
      </c>
      <c r="H165" s="281">
        <v>16963.2</v>
      </c>
      <c r="J165" s="279"/>
      <c r="L165" s="304"/>
    </row>
    <row r="166" spans="2:12" ht="21" customHeight="1" x14ac:dyDescent="0.2">
      <c r="B166" s="206" t="s">
        <v>832</v>
      </c>
      <c r="C166" s="206" t="s">
        <v>833</v>
      </c>
      <c r="D166" s="206" t="s">
        <v>1206</v>
      </c>
      <c r="E166" s="206"/>
      <c r="F166" s="206" t="s">
        <v>607</v>
      </c>
      <c r="G166" s="207">
        <v>16671</v>
      </c>
      <c r="H166" s="281">
        <v>15837.45</v>
      </c>
      <c r="J166" s="279"/>
      <c r="L166" s="304"/>
    </row>
    <row r="167" spans="2:12" ht="22.5" customHeight="1" x14ac:dyDescent="0.2">
      <c r="B167" s="206" t="s">
        <v>834</v>
      </c>
      <c r="C167" s="206" t="s">
        <v>835</v>
      </c>
      <c r="D167" s="206" t="s">
        <v>1206</v>
      </c>
      <c r="E167" s="206"/>
      <c r="F167" s="206" t="s">
        <v>607</v>
      </c>
      <c r="G167" s="207">
        <v>21436</v>
      </c>
      <c r="H167" s="281">
        <v>20364.2</v>
      </c>
      <c r="J167" s="279"/>
      <c r="L167" s="304"/>
    </row>
    <row r="168" spans="2:12" ht="21.75" customHeight="1" x14ac:dyDescent="0.2">
      <c r="B168" s="206" t="s">
        <v>836</v>
      </c>
      <c r="C168" s="206" t="s">
        <v>837</v>
      </c>
      <c r="D168" s="206" t="s">
        <v>1206</v>
      </c>
      <c r="E168" s="206"/>
      <c r="F168" s="206" t="s">
        <v>607</v>
      </c>
      <c r="G168" s="207">
        <v>20856</v>
      </c>
      <c r="H168" s="281">
        <v>19813.2</v>
      </c>
      <c r="J168" s="279"/>
      <c r="L168" s="304"/>
    </row>
    <row r="169" spans="2:12" ht="18.75" customHeight="1" x14ac:dyDescent="0.2">
      <c r="B169" s="206" t="s">
        <v>838</v>
      </c>
      <c r="C169" s="206" t="s">
        <v>839</v>
      </c>
      <c r="D169" s="206" t="s">
        <v>1206</v>
      </c>
      <c r="E169" s="206"/>
      <c r="F169" s="206" t="s">
        <v>607</v>
      </c>
      <c r="G169" s="207">
        <v>20242</v>
      </c>
      <c r="H169" s="281">
        <v>19229.900000000001</v>
      </c>
      <c r="J169" s="279"/>
      <c r="L169" s="304"/>
    </row>
    <row r="170" spans="2:12" ht="17.25" customHeight="1" x14ac:dyDescent="0.2">
      <c r="B170" s="206" t="s">
        <v>840</v>
      </c>
      <c r="C170" s="206" t="s">
        <v>841</v>
      </c>
      <c r="D170" s="206" t="s">
        <v>1206</v>
      </c>
      <c r="E170" s="206"/>
      <c r="F170" s="206" t="s">
        <v>607</v>
      </c>
      <c r="G170" s="207">
        <v>17856</v>
      </c>
      <c r="H170" s="281">
        <v>16963.2</v>
      </c>
      <c r="J170" s="279"/>
      <c r="L170" s="304"/>
    </row>
    <row r="171" spans="2:12" ht="17.25" customHeight="1" x14ac:dyDescent="0.2">
      <c r="B171" s="206" t="s">
        <v>842</v>
      </c>
      <c r="C171" s="206" t="s">
        <v>843</v>
      </c>
      <c r="D171" s="206" t="s">
        <v>1206</v>
      </c>
      <c r="E171" s="206"/>
      <c r="F171" s="206" t="s">
        <v>607</v>
      </c>
      <c r="G171" s="207">
        <v>17856</v>
      </c>
      <c r="H171" s="281">
        <v>16963.2</v>
      </c>
      <c r="J171" s="279"/>
      <c r="L171" s="304"/>
    </row>
    <row r="172" spans="2:12" ht="21" customHeight="1" x14ac:dyDescent="0.2">
      <c r="B172" s="206" t="s">
        <v>844</v>
      </c>
      <c r="C172" s="206" t="s">
        <v>845</v>
      </c>
      <c r="D172" s="206" t="s">
        <v>1206</v>
      </c>
      <c r="E172" s="206"/>
      <c r="F172" s="206" t="s">
        <v>607</v>
      </c>
      <c r="G172" s="207">
        <v>17268</v>
      </c>
      <c r="H172" s="281">
        <v>16404.599999999999</v>
      </c>
      <c r="J172" s="279"/>
      <c r="L172" s="304"/>
    </row>
    <row r="173" spans="2:12" ht="20.25" customHeight="1" x14ac:dyDescent="0.2">
      <c r="B173" s="206" t="s">
        <v>846</v>
      </c>
      <c r="C173" s="206" t="s">
        <v>847</v>
      </c>
      <c r="D173" s="206" t="s">
        <v>1206</v>
      </c>
      <c r="E173" s="206"/>
      <c r="F173" s="206" t="s">
        <v>607</v>
      </c>
      <c r="G173" s="207">
        <v>17856</v>
      </c>
      <c r="H173" s="281">
        <v>16963.2</v>
      </c>
      <c r="J173" s="279"/>
      <c r="L173" s="304"/>
    </row>
    <row r="174" spans="2:12" ht="21.75" customHeight="1" x14ac:dyDescent="0.2">
      <c r="B174" s="206" t="s">
        <v>848</v>
      </c>
      <c r="C174" s="206" t="s">
        <v>849</v>
      </c>
      <c r="D174" s="206" t="s">
        <v>1206</v>
      </c>
      <c r="E174" s="206"/>
      <c r="F174" s="206" t="s">
        <v>637</v>
      </c>
      <c r="G174" s="207">
        <v>16093</v>
      </c>
      <c r="H174" s="281">
        <v>15288.35</v>
      </c>
      <c r="J174" s="279"/>
      <c r="L174" s="304"/>
    </row>
    <row r="175" spans="2:12" ht="18" customHeight="1" x14ac:dyDescent="0.2">
      <c r="B175" s="206" t="s">
        <v>850</v>
      </c>
      <c r="C175" s="206" t="s">
        <v>851</v>
      </c>
      <c r="D175" s="206" t="s">
        <v>1206</v>
      </c>
      <c r="E175" s="206"/>
      <c r="F175" s="206" t="s">
        <v>637</v>
      </c>
      <c r="G175" s="207">
        <v>20838</v>
      </c>
      <c r="H175" s="281">
        <v>19796.099999999999</v>
      </c>
      <c r="J175" s="279"/>
      <c r="L175" s="304"/>
    </row>
    <row r="176" spans="2:12" ht="21" customHeight="1" x14ac:dyDescent="0.2">
      <c r="B176" s="206" t="s">
        <v>852</v>
      </c>
      <c r="C176" s="206" t="s">
        <v>853</v>
      </c>
      <c r="D176" s="206" t="s">
        <v>1206</v>
      </c>
      <c r="E176" s="206"/>
      <c r="F176" s="206" t="s">
        <v>637</v>
      </c>
      <c r="G176" s="207">
        <v>16093</v>
      </c>
      <c r="H176" s="281">
        <v>15288.35</v>
      </c>
      <c r="J176" s="279"/>
      <c r="L176" s="304"/>
    </row>
    <row r="177" spans="2:12" ht="19.5" customHeight="1" x14ac:dyDescent="0.2">
      <c r="B177" s="206" t="s">
        <v>854</v>
      </c>
      <c r="C177" s="206" t="s">
        <v>855</v>
      </c>
      <c r="D177" s="206" t="s">
        <v>1206</v>
      </c>
      <c r="E177" s="206"/>
      <c r="F177" s="206" t="s">
        <v>637</v>
      </c>
      <c r="G177" s="207">
        <v>16671</v>
      </c>
      <c r="H177" s="281">
        <v>15837.45</v>
      </c>
      <c r="J177" s="279"/>
      <c r="L177" s="304"/>
    </row>
    <row r="178" spans="2:12" ht="19.5" customHeight="1" x14ac:dyDescent="0.2">
      <c r="B178" s="206" t="s">
        <v>856</v>
      </c>
      <c r="C178" s="206" t="s">
        <v>857</v>
      </c>
      <c r="D178" s="206" t="s">
        <v>1206</v>
      </c>
      <c r="E178" s="206"/>
      <c r="F178" s="206" t="s">
        <v>637</v>
      </c>
      <c r="G178" s="207">
        <v>16093</v>
      </c>
      <c r="H178" s="281">
        <v>15288.35</v>
      </c>
      <c r="J178" s="279"/>
      <c r="L178" s="304"/>
    </row>
    <row r="179" spans="2:12" ht="18.75" customHeight="1" x14ac:dyDescent="0.2">
      <c r="B179" s="206" t="s">
        <v>858</v>
      </c>
      <c r="C179" s="206" t="s">
        <v>859</v>
      </c>
      <c r="D179" s="206" t="s">
        <v>1206</v>
      </c>
      <c r="E179" s="206"/>
      <c r="F179" s="206" t="s">
        <v>637</v>
      </c>
      <c r="G179" s="207">
        <v>19049</v>
      </c>
      <c r="H179" s="281">
        <v>18096.55</v>
      </c>
      <c r="J179" s="279"/>
      <c r="L179" s="304"/>
    </row>
    <row r="180" spans="2:12" ht="21.75" customHeight="1" x14ac:dyDescent="0.2">
      <c r="B180" s="206" t="s">
        <v>860</v>
      </c>
      <c r="C180" s="206" t="s">
        <v>861</v>
      </c>
      <c r="D180" s="206" t="s">
        <v>1206</v>
      </c>
      <c r="E180" s="206"/>
      <c r="F180" s="206" t="s">
        <v>607</v>
      </c>
      <c r="G180" s="207">
        <v>17856</v>
      </c>
      <c r="H180" s="281">
        <v>16963.2</v>
      </c>
      <c r="J180" s="279"/>
      <c r="L180" s="304"/>
    </row>
    <row r="181" spans="2:12" ht="20.25" customHeight="1" x14ac:dyDescent="0.2">
      <c r="B181" s="206" t="s">
        <v>862</v>
      </c>
      <c r="C181" s="206" t="s">
        <v>863</v>
      </c>
      <c r="D181" s="206" t="s">
        <v>1206</v>
      </c>
      <c r="E181" s="206"/>
      <c r="F181" s="206" t="s">
        <v>637</v>
      </c>
      <c r="G181" s="207">
        <v>13091</v>
      </c>
      <c r="H181" s="281">
        <v>12436.45</v>
      </c>
      <c r="J181" s="279"/>
      <c r="L181" s="304"/>
    </row>
    <row r="182" spans="2:12" ht="20.25" customHeight="1" x14ac:dyDescent="0.2">
      <c r="B182" s="206" t="s">
        <v>864</v>
      </c>
      <c r="C182" s="206" t="s">
        <v>865</v>
      </c>
      <c r="D182" s="206" t="s">
        <v>1206</v>
      </c>
      <c r="E182" s="206"/>
      <c r="F182" s="206" t="s">
        <v>637</v>
      </c>
      <c r="G182" s="207">
        <v>14284</v>
      </c>
      <c r="H182" s="281">
        <v>13569.8</v>
      </c>
      <c r="J182" s="279"/>
      <c r="L182" s="304"/>
    </row>
    <row r="183" spans="2:12" ht="21.75" customHeight="1" x14ac:dyDescent="0.2">
      <c r="B183" s="206" t="s">
        <v>866</v>
      </c>
      <c r="C183" s="206" t="s">
        <v>867</v>
      </c>
      <c r="D183" s="206" t="s">
        <v>1206</v>
      </c>
      <c r="E183" s="206"/>
      <c r="F183" s="206" t="s">
        <v>637</v>
      </c>
      <c r="G183" s="207">
        <v>14284</v>
      </c>
      <c r="H183" s="281">
        <v>13569.8</v>
      </c>
      <c r="J183" s="279"/>
      <c r="L183" s="304"/>
    </row>
    <row r="184" spans="2:12" ht="22.5" customHeight="1" x14ac:dyDescent="0.2">
      <c r="B184" s="206" t="s">
        <v>868</v>
      </c>
      <c r="C184" s="206" t="s">
        <v>869</v>
      </c>
      <c r="D184" s="206" t="s">
        <v>1206</v>
      </c>
      <c r="E184" s="206"/>
      <c r="F184" s="206" t="s">
        <v>637</v>
      </c>
      <c r="G184" s="207">
        <v>16671</v>
      </c>
      <c r="H184" s="281">
        <v>15837.45</v>
      </c>
      <c r="J184" s="279"/>
      <c r="L184" s="304"/>
    </row>
    <row r="185" spans="2:12" ht="17.25" customHeight="1" x14ac:dyDescent="0.2">
      <c r="B185" s="206" t="s">
        <v>870</v>
      </c>
      <c r="C185" s="206" t="s">
        <v>871</v>
      </c>
      <c r="D185" s="206" t="s">
        <v>1206</v>
      </c>
      <c r="E185" s="206"/>
      <c r="F185" s="206" t="s">
        <v>637</v>
      </c>
      <c r="G185" s="207">
        <v>16671</v>
      </c>
      <c r="H185" s="281">
        <v>15837.45</v>
      </c>
      <c r="J185" s="279"/>
      <c r="L185" s="304"/>
    </row>
    <row r="186" spans="2:12" ht="20.25" customHeight="1" x14ac:dyDescent="0.2">
      <c r="B186" s="206" t="s">
        <v>872</v>
      </c>
      <c r="C186" s="206" t="s">
        <v>873</v>
      </c>
      <c r="D186" s="206" t="s">
        <v>1206</v>
      </c>
      <c r="E186" s="206"/>
      <c r="F186" s="206" t="s">
        <v>637</v>
      </c>
      <c r="G186" s="207">
        <v>16671</v>
      </c>
      <c r="H186" s="281">
        <v>15837.45</v>
      </c>
      <c r="J186" s="279"/>
      <c r="L186" s="304"/>
    </row>
    <row r="187" spans="2:12" ht="18.75" customHeight="1" x14ac:dyDescent="0.2">
      <c r="B187" s="206" t="s">
        <v>874</v>
      </c>
      <c r="C187" s="206" t="s">
        <v>875</v>
      </c>
      <c r="D187" s="206" t="s">
        <v>1206</v>
      </c>
      <c r="E187" s="206"/>
      <c r="F187" s="206" t="s">
        <v>637</v>
      </c>
      <c r="G187" s="207">
        <v>13091</v>
      </c>
      <c r="H187" s="281">
        <v>12436.45</v>
      </c>
      <c r="J187" s="279"/>
      <c r="L187" s="304"/>
    </row>
    <row r="188" spans="2:12" ht="21" customHeight="1" x14ac:dyDescent="0.2">
      <c r="B188" s="206" t="s">
        <v>876</v>
      </c>
      <c r="C188" s="206" t="s">
        <v>877</v>
      </c>
      <c r="D188" s="206" t="s">
        <v>1206</v>
      </c>
      <c r="E188" s="206"/>
      <c r="F188" s="206" t="s">
        <v>637</v>
      </c>
      <c r="G188" s="207">
        <v>14284</v>
      </c>
      <c r="H188" s="281">
        <v>13569.8</v>
      </c>
      <c r="J188" s="279"/>
      <c r="L188" s="304"/>
    </row>
    <row r="189" spans="2:12" ht="21" customHeight="1" x14ac:dyDescent="0.2">
      <c r="B189" s="206" t="s">
        <v>878</v>
      </c>
      <c r="C189" s="206" t="s">
        <v>879</v>
      </c>
      <c r="D189" s="206" t="s">
        <v>1206</v>
      </c>
      <c r="E189" s="206"/>
      <c r="F189" s="206" t="s">
        <v>637</v>
      </c>
      <c r="G189" s="207">
        <v>13091</v>
      </c>
      <c r="H189" s="281">
        <v>12436.45</v>
      </c>
      <c r="J189" s="279"/>
      <c r="L189" s="304"/>
    </row>
    <row r="190" spans="2:12" ht="21" customHeight="1" x14ac:dyDescent="0.2">
      <c r="B190" s="206" t="s">
        <v>880</v>
      </c>
      <c r="C190" s="206" t="s">
        <v>881</v>
      </c>
      <c r="D190" s="206" t="s">
        <v>1206</v>
      </c>
      <c r="E190" s="206"/>
      <c r="F190" s="206" t="s">
        <v>637</v>
      </c>
      <c r="G190" s="207">
        <v>14284</v>
      </c>
      <c r="H190" s="281">
        <v>13569.8</v>
      </c>
      <c r="J190" s="279"/>
      <c r="L190" s="304"/>
    </row>
    <row r="191" spans="2:12" ht="21" customHeight="1" x14ac:dyDescent="0.2">
      <c r="B191" s="206" t="s">
        <v>882</v>
      </c>
      <c r="C191" s="206" t="s">
        <v>883</v>
      </c>
      <c r="D191" s="206" t="s">
        <v>1206</v>
      </c>
      <c r="E191" s="206"/>
      <c r="F191" s="206" t="s">
        <v>637</v>
      </c>
      <c r="G191" s="207">
        <v>16671</v>
      </c>
      <c r="H191" s="281">
        <v>15837.45</v>
      </c>
      <c r="J191" s="279"/>
      <c r="L191" s="304"/>
    </row>
    <row r="192" spans="2:12" ht="21" customHeight="1" x14ac:dyDescent="0.2">
      <c r="B192" s="206" t="s">
        <v>884</v>
      </c>
      <c r="C192" s="206" t="s">
        <v>885</v>
      </c>
      <c r="D192" s="206" t="s">
        <v>1206</v>
      </c>
      <c r="E192" s="206"/>
      <c r="F192" s="206" t="s">
        <v>637</v>
      </c>
      <c r="G192" s="207">
        <v>13091</v>
      </c>
      <c r="H192" s="281">
        <v>12436.45</v>
      </c>
      <c r="J192" s="279"/>
      <c r="L192" s="304"/>
    </row>
    <row r="193" spans="2:12" ht="20.25" customHeight="1" x14ac:dyDescent="0.2">
      <c r="B193" s="206" t="s">
        <v>886</v>
      </c>
      <c r="C193" s="206" t="s">
        <v>887</v>
      </c>
      <c r="D193" s="206" t="s">
        <v>1206</v>
      </c>
      <c r="E193" s="206"/>
      <c r="F193" s="206" t="s">
        <v>637</v>
      </c>
      <c r="G193" s="207">
        <v>16671</v>
      </c>
      <c r="H193" s="281">
        <v>15837.45</v>
      </c>
      <c r="J193" s="279"/>
      <c r="L193" s="304"/>
    </row>
    <row r="194" spans="2:12" ht="20.25" customHeight="1" x14ac:dyDescent="0.2">
      <c r="B194" s="206" t="s">
        <v>888</v>
      </c>
      <c r="C194" s="206" t="s">
        <v>889</v>
      </c>
      <c r="D194" s="206" t="s">
        <v>1206</v>
      </c>
      <c r="E194" s="206"/>
      <c r="F194" s="206" t="s">
        <v>637</v>
      </c>
      <c r="G194" s="207">
        <v>14890</v>
      </c>
      <c r="H194" s="281">
        <v>14145.5</v>
      </c>
      <c r="J194" s="279"/>
      <c r="L194" s="304"/>
    </row>
    <row r="195" spans="2:12" ht="19.5" customHeight="1" x14ac:dyDescent="0.2">
      <c r="B195" s="206" t="s">
        <v>890</v>
      </c>
      <c r="C195" s="206" t="s">
        <v>891</v>
      </c>
      <c r="D195" s="206" t="s">
        <v>1206</v>
      </c>
      <c r="E195" s="206"/>
      <c r="F195" s="206" t="s">
        <v>637</v>
      </c>
      <c r="G195" s="207">
        <v>16671</v>
      </c>
      <c r="H195" s="281">
        <v>15837.45</v>
      </c>
      <c r="J195" s="279"/>
      <c r="L195" s="304"/>
    </row>
    <row r="196" spans="2:12" ht="18.75" customHeight="1" x14ac:dyDescent="0.2">
      <c r="B196" s="206" t="s">
        <v>890</v>
      </c>
      <c r="C196" s="206" t="s">
        <v>892</v>
      </c>
      <c r="D196" s="206" t="s">
        <v>1206</v>
      </c>
      <c r="E196" s="206"/>
      <c r="F196" s="206" t="s">
        <v>637</v>
      </c>
      <c r="G196" s="207">
        <v>16671</v>
      </c>
      <c r="H196" s="281">
        <v>15837.45</v>
      </c>
      <c r="J196" s="279"/>
      <c r="L196" s="304"/>
    </row>
    <row r="197" spans="2:12" ht="16.5" customHeight="1" x14ac:dyDescent="0.2">
      <c r="B197" s="206"/>
      <c r="C197" s="206" t="s">
        <v>893</v>
      </c>
      <c r="D197" s="206" t="s">
        <v>1206</v>
      </c>
      <c r="E197" s="206"/>
      <c r="F197" s="206" t="s">
        <v>637</v>
      </c>
      <c r="G197" s="207">
        <v>14890</v>
      </c>
      <c r="H197" s="281">
        <v>14145.5</v>
      </c>
      <c r="J197" s="279"/>
      <c r="L197" s="304"/>
    </row>
    <row r="198" spans="2:12" ht="21.75" customHeight="1" x14ac:dyDescent="0.2">
      <c r="B198" s="206" t="s">
        <v>894</v>
      </c>
      <c r="C198" s="206" t="s">
        <v>895</v>
      </c>
      <c r="D198" s="206" t="s">
        <v>1206</v>
      </c>
      <c r="E198" s="206"/>
      <c r="F198" s="206" t="s">
        <v>637</v>
      </c>
      <c r="G198" s="207">
        <v>14890</v>
      </c>
      <c r="H198" s="281">
        <v>14145.5</v>
      </c>
      <c r="J198" s="279"/>
      <c r="L198" s="304"/>
    </row>
    <row r="199" spans="2:12" ht="16.5" customHeight="1" x14ac:dyDescent="0.2">
      <c r="B199" s="206" t="s">
        <v>896</v>
      </c>
      <c r="C199" s="206" t="s">
        <v>897</v>
      </c>
      <c r="D199" s="206" t="s">
        <v>1206</v>
      </c>
      <c r="E199" s="206"/>
      <c r="F199" s="206" t="s">
        <v>637</v>
      </c>
      <c r="G199" s="207">
        <v>16671</v>
      </c>
      <c r="H199" s="281">
        <v>15837.45</v>
      </c>
      <c r="J199" s="279"/>
      <c r="L199" s="304"/>
    </row>
    <row r="200" spans="2:12" ht="18" x14ac:dyDescent="0.2">
      <c r="B200" s="474" t="s">
        <v>898</v>
      </c>
      <c r="C200" s="475"/>
      <c r="D200" s="475"/>
      <c r="E200" s="475"/>
      <c r="F200" s="475"/>
      <c r="G200" s="475"/>
      <c r="H200" s="475"/>
      <c r="J200" s="279"/>
      <c r="L200" s="304"/>
    </row>
    <row r="201" spans="2:12" ht="21" customHeight="1" x14ac:dyDescent="0.2">
      <c r="B201" s="206">
        <v>16004</v>
      </c>
      <c r="C201" s="206" t="s">
        <v>1329</v>
      </c>
      <c r="D201" s="206" t="s">
        <v>1206</v>
      </c>
      <c r="E201" s="206"/>
      <c r="F201" s="206" t="s">
        <v>739</v>
      </c>
      <c r="G201" s="207">
        <v>4089</v>
      </c>
      <c r="H201" s="281">
        <v>3884.55</v>
      </c>
      <c r="J201" s="279"/>
      <c r="L201" s="304"/>
    </row>
    <row r="202" spans="2:12" ht="15" customHeight="1" x14ac:dyDescent="0.2">
      <c r="B202" s="206">
        <v>16003</v>
      </c>
      <c r="C202" s="206" t="s">
        <v>1330</v>
      </c>
      <c r="D202" s="206" t="s">
        <v>1206</v>
      </c>
      <c r="E202" s="206"/>
      <c r="F202" s="206" t="s">
        <v>717</v>
      </c>
      <c r="G202" s="207">
        <v>8327</v>
      </c>
      <c r="H202" s="281">
        <v>7910.65</v>
      </c>
      <c r="J202" s="279"/>
      <c r="L202" s="304"/>
    </row>
    <row r="203" spans="2:12" ht="20.25" customHeight="1" x14ac:dyDescent="0.2">
      <c r="B203" s="206">
        <v>16001</v>
      </c>
      <c r="C203" s="206" t="s">
        <v>1331</v>
      </c>
      <c r="D203" s="206" t="s">
        <v>1206</v>
      </c>
      <c r="E203" s="206"/>
      <c r="F203" s="206" t="s">
        <v>745</v>
      </c>
      <c r="G203" s="207">
        <v>3812</v>
      </c>
      <c r="H203" s="281">
        <v>3621.4</v>
      </c>
      <c r="J203" s="279"/>
      <c r="L203" s="304"/>
    </row>
    <row r="204" spans="2:12" ht="21" customHeight="1" x14ac:dyDescent="0.2">
      <c r="B204" s="206" t="s">
        <v>899</v>
      </c>
      <c r="C204" s="206" t="s">
        <v>1332</v>
      </c>
      <c r="D204" s="206" t="s">
        <v>1206</v>
      </c>
      <c r="E204" s="206"/>
      <c r="F204" s="206" t="s">
        <v>717</v>
      </c>
      <c r="G204" s="207">
        <v>3812</v>
      </c>
      <c r="H204" s="281">
        <v>3621.4</v>
      </c>
      <c r="J204" s="279"/>
      <c r="L204" s="304"/>
    </row>
    <row r="205" spans="2:12" ht="21.75" customHeight="1" x14ac:dyDescent="0.2">
      <c r="B205" s="206">
        <v>16002</v>
      </c>
      <c r="C205" s="206" t="s">
        <v>1333</v>
      </c>
      <c r="D205" s="206" t="s">
        <v>1206</v>
      </c>
      <c r="E205" s="206"/>
      <c r="F205" s="206" t="s">
        <v>717</v>
      </c>
      <c r="G205" s="207">
        <v>3812</v>
      </c>
      <c r="H205" s="281">
        <v>3621.4</v>
      </c>
      <c r="J205" s="279"/>
      <c r="L205" s="304"/>
    </row>
    <row r="206" spans="2:12" ht="21" customHeight="1" x14ac:dyDescent="0.2">
      <c r="B206" s="206">
        <v>16007</v>
      </c>
      <c r="C206" s="206" t="s">
        <v>1334</v>
      </c>
      <c r="D206" s="206" t="s">
        <v>1206</v>
      </c>
      <c r="E206" s="206"/>
      <c r="F206" s="206" t="s">
        <v>748</v>
      </c>
      <c r="G206" s="207">
        <v>3812</v>
      </c>
      <c r="H206" s="281">
        <v>3621.4</v>
      </c>
      <c r="J206" s="279"/>
      <c r="L206" s="304"/>
    </row>
    <row r="207" spans="2:12" ht="18" x14ac:dyDescent="0.2">
      <c r="B207" s="480" t="s">
        <v>900</v>
      </c>
      <c r="C207" s="481"/>
      <c r="D207" s="481"/>
      <c r="E207" s="481"/>
      <c r="F207" s="481"/>
      <c r="G207" s="481"/>
      <c r="H207" s="481"/>
      <c r="J207" s="279"/>
      <c r="L207" s="304"/>
    </row>
    <row r="208" spans="2:12" ht="36" customHeight="1" x14ac:dyDescent="0.2">
      <c r="B208" s="206" t="s">
        <v>901</v>
      </c>
      <c r="C208" s="206" t="s">
        <v>902</v>
      </c>
      <c r="D208" s="206" t="s">
        <v>612</v>
      </c>
      <c r="E208" s="206" t="s">
        <v>611</v>
      </c>
      <c r="F208" s="206" t="s">
        <v>729</v>
      </c>
      <c r="G208" s="207" t="s">
        <v>277</v>
      </c>
      <c r="H208" s="207" t="s">
        <v>277</v>
      </c>
      <c r="J208" s="279"/>
      <c r="L208" s="304"/>
    </row>
    <row r="209" spans="2:12" ht="37.5" customHeight="1" x14ac:dyDescent="0.2">
      <c r="B209" s="206" t="s">
        <v>903</v>
      </c>
      <c r="C209" s="206" t="s">
        <v>904</v>
      </c>
      <c r="D209" s="206" t="s">
        <v>539</v>
      </c>
      <c r="E209" s="206" t="s">
        <v>305</v>
      </c>
      <c r="F209" s="206" t="s">
        <v>729</v>
      </c>
      <c r="G209" s="207" t="s">
        <v>277</v>
      </c>
      <c r="H209" s="207" t="s">
        <v>277</v>
      </c>
      <c r="J209" s="279"/>
      <c r="L209" s="304"/>
    </row>
    <row r="210" spans="2:12" ht="39" customHeight="1" x14ac:dyDescent="0.2">
      <c r="B210" s="206" t="s">
        <v>905</v>
      </c>
      <c r="C210" s="206" t="s">
        <v>906</v>
      </c>
      <c r="D210" s="206" t="s">
        <v>540</v>
      </c>
      <c r="E210" s="206" t="s">
        <v>305</v>
      </c>
      <c r="F210" s="206" t="s">
        <v>729</v>
      </c>
      <c r="G210" s="207" t="s">
        <v>277</v>
      </c>
      <c r="H210" s="207" t="s">
        <v>277</v>
      </c>
      <c r="J210" s="279"/>
      <c r="L210" s="304"/>
    </row>
    <row r="211" spans="2:12" ht="41.25" customHeight="1" x14ac:dyDescent="0.2">
      <c r="B211" s="206" t="s">
        <v>907</v>
      </c>
      <c r="C211" s="206" t="s">
        <v>908</v>
      </c>
      <c r="D211" s="206" t="s">
        <v>746</v>
      </c>
      <c r="E211" s="206" t="s">
        <v>305</v>
      </c>
      <c r="F211" s="206" t="s">
        <v>729</v>
      </c>
      <c r="G211" s="207" t="s">
        <v>277</v>
      </c>
      <c r="H211" s="207" t="s">
        <v>277</v>
      </c>
      <c r="J211" s="279"/>
      <c r="L211" s="304"/>
    </row>
    <row r="212" spans="2:12" ht="33.75" customHeight="1" x14ac:dyDescent="0.2">
      <c r="B212" s="206" t="s">
        <v>909</v>
      </c>
      <c r="C212" s="206" t="s">
        <v>910</v>
      </c>
      <c r="D212" s="206" t="s">
        <v>606</v>
      </c>
      <c r="E212" s="206" t="s">
        <v>305</v>
      </c>
      <c r="F212" s="206" t="s">
        <v>729</v>
      </c>
      <c r="G212" s="207" t="s">
        <v>277</v>
      </c>
      <c r="H212" s="207" t="s">
        <v>277</v>
      </c>
      <c r="J212" s="279"/>
      <c r="L212" s="304"/>
    </row>
    <row r="213" spans="2:12" ht="34.5" customHeight="1" x14ac:dyDescent="0.2">
      <c r="B213" s="206" t="s">
        <v>911</v>
      </c>
      <c r="C213" s="206" t="s">
        <v>912</v>
      </c>
      <c r="D213" s="206" t="s">
        <v>733</v>
      </c>
      <c r="E213" s="206" t="s">
        <v>305</v>
      </c>
      <c r="F213" s="206" t="s">
        <v>729</v>
      </c>
      <c r="G213" s="207" t="s">
        <v>277</v>
      </c>
      <c r="H213" s="207" t="s">
        <v>277</v>
      </c>
      <c r="J213" s="279"/>
      <c r="L213" s="304"/>
    </row>
    <row r="214" spans="2:12" ht="36.75" customHeight="1" x14ac:dyDescent="0.2">
      <c r="B214" s="206" t="s">
        <v>913</v>
      </c>
      <c r="C214" s="206" t="s">
        <v>914</v>
      </c>
      <c r="D214" s="206" t="s">
        <v>305</v>
      </c>
      <c r="E214" s="206" t="s">
        <v>305</v>
      </c>
      <c r="F214" s="206" t="s">
        <v>729</v>
      </c>
      <c r="G214" s="207" t="s">
        <v>277</v>
      </c>
      <c r="H214" s="207" t="s">
        <v>277</v>
      </c>
      <c r="J214" s="279"/>
      <c r="L214" s="304"/>
    </row>
    <row r="215" spans="2:12" ht="37.5" customHeight="1" x14ac:dyDescent="0.2">
      <c r="B215" s="206" t="s">
        <v>915</v>
      </c>
      <c r="C215" s="206" t="s">
        <v>916</v>
      </c>
      <c r="D215" s="206" t="s">
        <v>605</v>
      </c>
      <c r="E215" s="206" t="s">
        <v>305</v>
      </c>
      <c r="F215" s="206" t="s">
        <v>729</v>
      </c>
      <c r="G215" s="207" t="s">
        <v>277</v>
      </c>
      <c r="H215" s="207" t="s">
        <v>277</v>
      </c>
      <c r="J215" s="279"/>
      <c r="L215" s="304"/>
    </row>
    <row r="216" spans="2:12" ht="37.5" customHeight="1" x14ac:dyDescent="0.2">
      <c r="B216" s="16" t="s">
        <v>984</v>
      </c>
      <c r="C216" s="218" t="s">
        <v>985</v>
      </c>
      <c r="D216" s="149">
        <v>590</v>
      </c>
      <c r="E216" s="149">
        <v>390</v>
      </c>
      <c r="F216" s="149">
        <v>20</v>
      </c>
      <c r="G216" s="306">
        <v>1716</v>
      </c>
      <c r="H216" s="281">
        <v>1630.2</v>
      </c>
      <c r="J216" s="279"/>
      <c r="L216" s="304"/>
    </row>
    <row r="217" spans="2:12" ht="37.5" customHeight="1" x14ac:dyDescent="0.2">
      <c r="B217" s="16" t="s">
        <v>986</v>
      </c>
      <c r="C217" s="218" t="s">
        <v>985</v>
      </c>
      <c r="D217" s="149">
        <v>1000</v>
      </c>
      <c r="E217" s="149">
        <v>500</v>
      </c>
      <c r="F217" s="149">
        <v>20</v>
      </c>
      <c r="G217" s="306">
        <v>2800</v>
      </c>
      <c r="H217" s="281">
        <v>2660</v>
      </c>
      <c r="J217" s="279"/>
      <c r="L217" s="304"/>
    </row>
    <row r="218" spans="2:12" ht="23.25" customHeight="1" x14ac:dyDescent="0.2">
      <c r="B218" s="16" t="s">
        <v>427</v>
      </c>
      <c r="C218" s="218" t="s">
        <v>428</v>
      </c>
      <c r="D218" s="149">
        <v>600</v>
      </c>
      <c r="E218" s="149">
        <v>400</v>
      </c>
      <c r="F218" s="149">
        <v>65</v>
      </c>
      <c r="G218" s="306">
        <v>1040</v>
      </c>
      <c r="H218" s="281">
        <v>988</v>
      </c>
      <c r="J218" s="279"/>
      <c r="L218" s="304"/>
    </row>
    <row r="219" spans="2:12" ht="18.75" customHeight="1" x14ac:dyDescent="0.2">
      <c r="B219" s="16" t="s">
        <v>429</v>
      </c>
      <c r="C219" s="218" t="s">
        <v>430</v>
      </c>
      <c r="D219" s="149">
        <v>600</v>
      </c>
      <c r="E219" s="149">
        <v>400</v>
      </c>
      <c r="F219" s="149">
        <v>100</v>
      </c>
      <c r="G219" s="306">
        <v>1200</v>
      </c>
      <c r="H219" s="281">
        <v>1140</v>
      </c>
      <c r="J219" s="279"/>
      <c r="L219" s="304"/>
    </row>
    <row r="220" spans="2:12" ht="24.75" customHeight="1" x14ac:dyDescent="0.2">
      <c r="B220" s="485" t="s">
        <v>917</v>
      </c>
      <c r="C220" s="486"/>
      <c r="D220" s="486"/>
      <c r="E220" s="486"/>
      <c r="F220" s="486"/>
      <c r="G220" s="486"/>
      <c r="H220" s="487"/>
    </row>
    <row r="221" spans="2:12" ht="22.5" customHeight="1" x14ac:dyDescent="0.25">
      <c r="B221" s="482" t="s">
        <v>918</v>
      </c>
      <c r="C221" s="483"/>
      <c r="D221" s="483"/>
      <c r="E221" s="483"/>
      <c r="F221" s="483"/>
      <c r="G221" s="483"/>
      <c r="H221" s="484"/>
    </row>
  </sheetData>
  <mergeCells count="20">
    <mergeCell ref="B1:H3"/>
    <mergeCell ref="B129:H129"/>
    <mergeCell ref="B134:H134"/>
    <mergeCell ref="B221:H221"/>
    <mergeCell ref="B139:H139"/>
    <mergeCell ref="B153:H153"/>
    <mergeCell ref="B162:H162"/>
    <mergeCell ref="B200:H200"/>
    <mergeCell ref="B207:H207"/>
    <mergeCell ref="B220:H220"/>
    <mergeCell ref="B138:H138"/>
    <mergeCell ref="B90:H90"/>
    <mergeCell ref="B103:H103"/>
    <mergeCell ref="B118:H118"/>
    <mergeCell ref="B5:H5"/>
    <mergeCell ref="B6:H6"/>
    <mergeCell ref="B7:H7"/>
    <mergeCell ref="B72:H72"/>
    <mergeCell ref="B76:H76"/>
    <mergeCell ref="B87:H87"/>
  </mergeCells>
  <pageMargins left="0.25" right="0.25" top="0.75" bottom="0.75" header="0.3" footer="0.3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zoomScale="85" zoomScaleNormal="85" workbookViewId="0">
      <selection activeCell="I8" sqref="I8"/>
    </sheetView>
  </sheetViews>
  <sheetFormatPr defaultRowHeight="12.75" x14ac:dyDescent="0.2"/>
  <cols>
    <col min="2" max="2" width="16.5703125" customWidth="1"/>
    <col min="3" max="3" width="69.85546875" customWidth="1"/>
    <col min="4" max="4" width="22.7109375" customWidth="1"/>
    <col min="5" max="5" width="26.42578125" customWidth="1"/>
    <col min="7" max="7" width="14.7109375" bestFit="1" customWidth="1"/>
  </cols>
  <sheetData>
    <row r="1" spans="2:8" ht="13.5" thickTop="1" x14ac:dyDescent="0.2">
      <c r="B1" s="2"/>
      <c r="C1" s="3"/>
      <c r="D1" s="426"/>
      <c r="E1" s="459"/>
    </row>
    <row r="2" spans="2:8" x14ac:dyDescent="0.2">
      <c r="B2" s="4"/>
      <c r="C2" s="5"/>
      <c r="D2" s="426"/>
      <c r="E2" s="459"/>
    </row>
    <row r="3" spans="2:8" ht="15.75" x14ac:dyDescent="0.25">
      <c r="B3" s="4"/>
      <c r="C3" s="353"/>
      <c r="D3" s="380"/>
      <c r="E3" s="459"/>
    </row>
    <row r="4" spans="2:8" ht="15" x14ac:dyDescent="0.25">
      <c r="B4" s="4"/>
      <c r="C4" s="381"/>
      <c r="D4" s="381"/>
      <c r="E4" s="459"/>
    </row>
    <row r="5" spans="2:8" ht="15" x14ac:dyDescent="0.25">
      <c r="B5" s="4"/>
      <c r="C5" s="381"/>
      <c r="D5" s="381"/>
      <c r="E5" s="459"/>
    </row>
    <row r="6" spans="2:8" ht="15.75" thickBot="1" x14ac:dyDescent="0.3">
      <c r="B6" s="35"/>
      <c r="C6" s="461"/>
      <c r="D6" s="460"/>
      <c r="E6" s="459"/>
    </row>
    <row r="7" spans="2:8" ht="13.5" thickTop="1" x14ac:dyDescent="0.2">
      <c r="B7" s="6"/>
      <c r="D7" s="433"/>
      <c r="E7" s="504"/>
    </row>
    <row r="8" spans="2:8" ht="44.25" customHeight="1" x14ac:dyDescent="0.2">
      <c r="B8" s="52" t="s">
        <v>0</v>
      </c>
      <c r="C8" s="53" t="s">
        <v>1</v>
      </c>
      <c r="D8" s="54" t="s">
        <v>273</v>
      </c>
      <c r="E8" s="55" t="s">
        <v>275</v>
      </c>
    </row>
    <row r="9" spans="2:8" ht="39" customHeight="1" x14ac:dyDescent="0.2">
      <c r="B9" s="346" t="s">
        <v>919</v>
      </c>
      <c r="C9" s="347"/>
      <c r="D9" s="347"/>
      <c r="E9" s="340"/>
    </row>
    <row r="10" spans="2:8" ht="38.25" customHeight="1" x14ac:dyDescent="0.2">
      <c r="B10" s="344" t="s">
        <v>1232</v>
      </c>
      <c r="C10" s="342"/>
      <c r="D10" s="342"/>
      <c r="E10" s="340"/>
    </row>
    <row r="11" spans="2:8" ht="33.75" customHeight="1" x14ac:dyDescent="0.2">
      <c r="B11" s="16"/>
      <c r="C11" s="142" t="s">
        <v>1242</v>
      </c>
      <c r="D11" s="29">
        <v>4044</v>
      </c>
      <c r="E11" s="281">
        <v>3841.8</v>
      </c>
      <c r="G11" s="279"/>
      <c r="H11" s="304"/>
    </row>
    <row r="12" spans="2:8" ht="36" customHeight="1" x14ac:dyDescent="0.2">
      <c r="B12" s="16"/>
      <c r="C12" s="142" t="s">
        <v>1252</v>
      </c>
      <c r="D12" s="29">
        <v>4890</v>
      </c>
      <c r="E12" s="281">
        <v>4645.5</v>
      </c>
      <c r="G12" s="279"/>
      <c r="H12" s="304"/>
    </row>
    <row r="13" spans="2:8" ht="45" customHeight="1" x14ac:dyDescent="0.2">
      <c r="B13" s="16" t="s">
        <v>1243</v>
      </c>
      <c r="C13" s="218" t="s">
        <v>1244</v>
      </c>
      <c r="D13" s="29">
        <v>71.41</v>
      </c>
      <c r="E13" s="281">
        <v>67.839500000000001</v>
      </c>
      <c r="G13" s="279"/>
      <c r="H13" s="304"/>
    </row>
    <row r="14" spans="2:8" ht="32.25" customHeight="1" x14ac:dyDescent="0.2">
      <c r="B14" s="16" t="s">
        <v>1245</v>
      </c>
      <c r="C14" s="218" t="s">
        <v>1246</v>
      </c>
      <c r="D14" s="29">
        <v>165</v>
      </c>
      <c r="E14" s="281">
        <v>156.75</v>
      </c>
      <c r="G14" s="279"/>
      <c r="H14" s="304"/>
    </row>
    <row r="15" spans="2:8" ht="34.5" customHeight="1" x14ac:dyDescent="0.2">
      <c r="B15" s="16" t="s">
        <v>1247</v>
      </c>
      <c r="C15" s="218" t="s">
        <v>1248</v>
      </c>
      <c r="D15" s="29">
        <v>306</v>
      </c>
      <c r="E15" s="281">
        <v>290.7</v>
      </c>
      <c r="G15" s="279"/>
      <c r="H15" s="304"/>
    </row>
    <row r="16" spans="2:8" ht="40.5" customHeight="1" x14ac:dyDescent="0.2">
      <c r="B16" s="16" t="s">
        <v>1249</v>
      </c>
      <c r="C16" s="218" t="s">
        <v>1250</v>
      </c>
      <c r="D16" s="29">
        <v>437</v>
      </c>
      <c r="E16" s="281">
        <v>415.15</v>
      </c>
      <c r="G16" s="279"/>
      <c r="H16" s="304"/>
    </row>
    <row r="17" spans="2:9" ht="21.75" customHeight="1" x14ac:dyDescent="0.2">
      <c r="B17" s="458" t="s">
        <v>920</v>
      </c>
      <c r="C17" s="458"/>
      <c r="D17" s="458"/>
      <c r="E17" s="421"/>
      <c r="G17" s="279"/>
      <c r="H17" s="304"/>
    </row>
    <row r="18" spans="2:9" ht="28.5" customHeight="1" x14ac:dyDescent="0.2">
      <c r="B18" s="16"/>
      <c r="C18" s="142" t="s">
        <v>921</v>
      </c>
      <c r="D18" s="29">
        <v>190</v>
      </c>
      <c r="E18" s="281">
        <v>180.5</v>
      </c>
      <c r="G18" s="279"/>
      <c r="H18" s="304"/>
    </row>
    <row r="19" spans="2:9" ht="27.75" customHeight="1" x14ac:dyDescent="0.2">
      <c r="B19" s="16"/>
      <c r="C19" s="218" t="s">
        <v>922</v>
      </c>
      <c r="D19" s="29">
        <v>205</v>
      </c>
      <c r="E19" s="281">
        <v>194.75</v>
      </c>
      <c r="G19" s="279"/>
      <c r="H19" s="304"/>
    </row>
    <row r="20" spans="2:9" ht="24.75" customHeight="1" x14ac:dyDescent="0.2">
      <c r="B20" s="16"/>
      <c r="C20" s="218" t="s">
        <v>923</v>
      </c>
      <c r="D20" s="29">
        <v>123</v>
      </c>
      <c r="E20" s="281">
        <v>116.85</v>
      </c>
      <c r="G20" s="279"/>
      <c r="H20" s="304"/>
    </row>
    <row r="21" spans="2:9" ht="25.5" customHeight="1" x14ac:dyDescent="0.2">
      <c r="B21" s="16"/>
      <c r="C21" s="218" t="s">
        <v>924</v>
      </c>
      <c r="D21" s="29">
        <v>58</v>
      </c>
      <c r="E21" s="281">
        <v>55.1</v>
      </c>
      <c r="G21" s="279"/>
      <c r="H21" s="304"/>
    </row>
    <row r="22" spans="2:9" ht="24.75" customHeight="1" x14ac:dyDescent="0.2">
      <c r="B22" s="16"/>
      <c r="C22" s="218" t="s">
        <v>925</v>
      </c>
      <c r="D22" s="29">
        <v>105</v>
      </c>
      <c r="E22" s="281">
        <v>99.75</v>
      </c>
      <c r="G22" s="279"/>
      <c r="H22" s="304"/>
    </row>
    <row r="23" spans="2:9" ht="21.75" customHeight="1" x14ac:dyDescent="0.2">
      <c r="B23" s="16"/>
      <c r="C23" s="142" t="s">
        <v>1233</v>
      </c>
      <c r="D23" s="150">
        <v>116</v>
      </c>
      <c r="E23" s="281">
        <v>110.2</v>
      </c>
      <c r="G23" s="279"/>
      <c r="H23" s="304"/>
    </row>
    <row r="24" spans="2:9" ht="24.75" customHeight="1" x14ac:dyDescent="0.2">
      <c r="B24" s="16"/>
      <c r="C24" s="218" t="s">
        <v>926</v>
      </c>
      <c r="D24" s="29">
        <v>289</v>
      </c>
      <c r="E24" s="281">
        <v>274.55</v>
      </c>
      <c r="G24" s="279"/>
      <c r="H24" s="304"/>
    </row>
    <row r="25" spans="2:9" ht="18" x14ac:dyDescent="0.2">
      <c r="B25" s="505" t="s">
        <v>927</v>
      </c>
      <c r="C25" s="399"/>
      <c r="D25" s="399"/>
      <c r="E25" s="399"/>
      <c r="G25" s="279"/>
      <c r="H25" s="304"/>
    </row>
    <row r="26" spans="2:9" ht="23.25" customHeight="1" x14ac:dyDescent="0.2">
      <c r="B26" s="16">
        <v>230010</v>
      </c>
      <c r="C26" s="153" t="s">
        <v>928</v>
      </c>
      <c r="D26" s="29">
        <v>7000</v>
      </c>
      <c r="E26" s="281">
        <v>6650</v>
      </c>
      <c r="G26" s="279"/>
      <c r="H26" s="304"/>
    </row>
    <row r="27" spans="2:9" ht="33.75" customHeight="1" x14ac:dyDescent="0.2">
      <c r="B27" s="16">
        <v>231004</v>
      </c>
      <c r="C27" s="153" t="s">
        <v>1238</v>
      </c>
      <c r="D27" s="29">
        <v>1490</v>
      </c>
      <c r="E27" s="281">
        <v>1415.5</v>
      </c>
      <c r="G27" s="279"/>
      <c r="H27" s="304"/>
    </row>
    <row r="28" spans="2:9" ht="23.25" customHeight="1" x14ac:dyDescent="0.2">
      <c r="B28" s="16">
        <v>402005</v>
      </c>
      <c r="C28" s="153" t="s">
        <v>929</v>
      </c>
      <c r="D28" s="197">
        <v>4990</v>
      </c>
      <c r="E28" s="281">
        <v>4740.5</v>
      </c>
      <c r="G28" s="279"/>
      <c r="H28" s="304"/>
    </row>
    <row r="29" spans="2:9" ht="18" x14ac:dyDescent="0.2">
      <c r="B29" s="94">
        <v>402006</v>
      </c>
      <c r="C29" s="283" t="s">
        <v>930</v>
      </c>
      <c r="D29" s="197">
        <v>1990</v>
      </c>
      <c r="E29" s="281">
        <v>1890.5</v>
      </c>
      <c r="G29" s="279"/>
      <c r="H29" s="304"/>
    </row>
    <row r="30" spans="2:9" ht="18" x14ac:dyDescent="0.2">
      <c r="B30" s="94">
        <v>402002</v>
      </c>
      <c r="C30" s="283" t="s">
        <v>931</v>
      </c>
      <c r="D30" s="197">
        <v>2000</v>
      </c>
      <c r="E30" s="281">
        <v>1900</v>
      </c>
      <c r="G30" s="279"/>
      <c r="H30" s="304"/>
    </row>
    <row r="31" spans="2:9" ht="18" x14ac:dyDescent="0.2">
      <c r="B31" s="312">
        <v>402018</v>
      </c>
      <c r="C31" s="313" t="s">
        <v>1234</v>
      </c>
      <c r="D31" s="314">
        <v>2500</v>
      </c>
      <c r="E31" s="315">
        <v>2375</v>
      </c>
      <c r="G31" s="279"/>
      <c r="H31" s="304"/>
    </row>
    <row r="32" spans="2:9" ht="27" customHeight="1" x14ac:dyDescent="0.2">
      <c r="B32" s="506" t="s">
        <v>599</v>
      </c>
      <c r="C32" s="506"/>
      <c r="D32" s="506"/>
      <c r="E32" s="506"/>
      <c r="F32" s="310"/>
      <c r="G32" s="310"/>
      <c r="H32" s="310"/>
      <c r="I32" s="311"/>
    </row>
    <row r="33" spans="6:9" x14ac:dyDescent="0.2">
      <c r="F33" s="311"/>
      <c r="G33" s="311"/>
      <c r="H33" s="311"/>
      <c r="I33" s="311"/>
    </row>
  </sheetData>
  <mergeCells count="12">
    <mergeCell ref="B25:E25"/>
    <mergeCell ref="B9:E9"/>
    <mergeCell ref="B10:E10"/>
    <mergeCell ref="B17:E17"/>
    <mergeCell ref="B32:E32"/>
    <mergeCell ref="C6:E6"/>
    <mergeCell ref="D7:E7"/>
    <mergeCell ref="D1:E1"/>
    <mergeCell ref="D2:E2"/>
    <mergeCell ref="C3:E3"/>
    <mergeCell ref="C4:E4"/>
    <mergeCell ref="C5:E5"/>
  </mergeCells>
  <pageMargins left="0.25" right="0.25" top="0.75" bottom="0.75" header="0.3" footer="0.3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zoomScale="85" zoomScaleNormal="85" workbookViewId="0">
      <selection activeCell="F8" sqref="F8"/>
    </sheetView>
  </sheetViews>
  <sheetFormatPr defaultRowHeight="12.75" x14ac:dyDescent="0.2"/>
  <cols>
    <col min="2" max="2" width="20.140625" customWidth="1"/>
    <col min="3" max="3" width="59.5703125" customWidth="1"/>
    <col min="4" max="4" width="17.42578125" style="305" customWidth="1"/>
  </cols>
  <sheetData>
    <row r="1" spans="2:4" x14ac:dyDescent="0.2">
      <c r="B1" s="222"/>
      <c r="C1" s="223"/>
      <c r="D1" s="523"/>
    </row>
    <row r="2" spans="2:4" x14ac:dyDescent="0.2">
      <c r="B2" s="225"/>
      <c r="C2" s="5"/>
      <c r="D2" s="524"/>
    </row>
    <row r="3" spans="2:4" ht="15.75" x14ac:dyDescent="0.25">
      <c r="B3" s="225"/>
      <c r="C3" s="353"/>
      <c r="D3" s="525"/>
    </row>
    <row r="4" spans="2:4" ht="15" x14ac:dyDescent="0.25">
      <c r="B4" s="225"/>
      <c r="C4" s="381"/>
      <c r="D4" s="526"/>
    </row>
    <row r="5" spans="2:4" ht="15" x14ac:dyDescent="0.25">
      <c r="B5" s="225"/>
      <c r="C5" s="381"/>
      <c r="D5" s="526"/>
    </row>
    <row r="6" spans="2:4" ht="15.75" thickBot="1" x14ac:dyDescent="0.3">
      <c r="B6" s="227"/>
      <c r="C6" s="518"/>
      <c r="D6" s="527"/>
    </row>
    <row r="7" spans="2:4" x14ac:dyDescent="0.2">
      <c r="B7" s="6"/>
      <c r="D7" s="316"/>
    </row>
    <row r="8" spans="2:4" ht="18" customHeight="1" x14ac:dyDescent="0.2">
      <c r="B8" s="52" t="s">
        <v>0</v>
      </c>
      <c r="C8" s="53" t="s">
        <v>1</v>
      </c>
      <c r="D8" s="317" t="s">
        <v>273</v>
      </c>
    </row>
    <row r="9" spans="2:4" ht="26.25" x14ac:dyDescent="0.2">
      <c r="B9" s="346" t="s">
        <v>932</v>
      </c>
      <c r="C9" s="347"/>
      <c r="D9" s="347"/>
    </row>
    <row r="10" spans="2:4" ht="18" x14ac:dyDescent="0.2">
      <c r="B10" s="344" t="s">
        <v>933</v>
      </c>
      <c r="C10" s="342"/>
      <c r="D10" s="342"/>
    </row>
    <row r="11" spans="2:4" ht="39" customHeight="1" x14ac:dyDescent="0.2">
      <c r="B11" s="16" t="s">
        <v>934</v>
      </c>
      <c r="C11" s="142" t="s">
        <v>935</v>
      </c>
      <c r="D11" s="318">
        <v>1377</v>
      </c>
    </row>
    <row r="12" spans="2:4" ht="36" customHeight="1" x14ac:dyDescent="0.2">
      <c r="B12" s="16" t="s">
        <v>936</v>
      </c>
      <c r="C12" s="142" t="s">
        <v>937</v>
      </c>
      <c r="D12" s="318">
        <v>2610</v>
      </c>
    </row>
    <row r="13" spans="2:4" ht="47.25" customHeight="1" x14ac:dyDescent="0.2">
      <c r="B13" s="16" t="s">
        <v>938</v>
      </c>
      <c r="C13" s="218" t="s">
        <v>939</v>
      </c>
      <c r="D13" s="318">
        <v>3843</v>
      </c>
    </row>
    <row r="14" spans="2:4" ht="36.75" customHeight="1" x14ac:dyDescent="0.2">
      <c r="B14" s="16" t="s">
        <v>940</v>
      </c>
      <c r="C14" s="218" t="s">
        <v>941</v>
      </c>
      <c r="D14" s="318">
        <v>5075</v>
      </c>
    </row>
    <row r="15" spans="2:4" ht="36.75" customHeight="1" x14ac:dyDescent="0.2">
      <c r="B15" s="16" t="s">
        <v>942</v>
      </c>
      <c r="C15" s="218" t="s">
        <v>943</v>
      </c>
      <c r="D15" s="318">
        <v>1426</v>
      </c>
    </row>
    <row r="16" spans="2:4" ht="35.25" customHeight="1" x14ac:dyDescent="0.2">
      <c r="B16" s="16" t="s">
        <v>944</v>
      </c>
      <c r="C16" s="218" t="s">
        <v>945</v>
      </c>
      <c r="D16" s="318">
        <v>2744</v>
      </c>
    </row>
    <row r="17" spans="2:5" ht="40.5" customHeight="1" x14ac:dyDescent="0.2">
      <c r="B17" s="16" t="s">
        <v>946</v>
      </c>
      <c r="C17" s="218" t="s">
        <v>947</v>
      </c>
      <c r="D17" s="318">
        <v>4105</v>
      </c>
    </row>
    <row r="18" spans="2:5" ht="38.25" customHeight="1" x14ac:dyDescent="0.2">
      <c r="B18" s="16" t="s">
        <v>948</v>
      </c>
      <c r="C18" s="218" t="s">
        <v>949</v>
      </c>
      <c r="D18" s="318">
        <v>5402</v>
      </c>
    </row>
    <row r="19" spans="2:5" ht="18" x14ac:dyDescent="0.2">
      <c r="B19" s="510" t="s">
        <v>950</v>
      </c>
      <c r="C19" s="511"/>
      <c r="D19" s="511"/>
    </row>
    <row r="20" spans="2:5" ht="36" x14ac:dyDescent="0.2">
      <c r="B20" s="240" t="s">
        <v>1253</v>
      </c>
      <c r="C20" s="240" t="s">
        <v>1254</v>
      </c>
      <c r="D20" s="319">
        <v>1040</v>
      </c>
    </row>
    <row r="21" spans="2:5" ht="36" x14ac:dyDescent="0.2">
      <c r="B21" s="240" t="s">
        <v>1255</v>
      </c>
      <c r="C21" s="240" t="s">
        <v>1256</v>
      </c>
      <c r="D21" s="319">
        <v>1367</v>
      </c>
    </row>
    <row r="22" spans="2:5" ht="36" x14ac:dyDescent="0.2">
      <c r="B22" s="240" t="s">
        <v>1257</v>
      </c>
      <c r="C22" s="240" t="s">
        <v>1258</v>
      </c>
      <c r="D22" s="319">
        <v>1576</v>
      </c>
    </row>
    <row r="23" spans="2:5" ht="36" x14ac:dyDescent="0.2">
      <c r="B23" s="240" t="s">
        <v>1259</v>
      </c>
      <c r="C23" s="240" t="s">
        <v>1260</v>
      </c>
      <c r="D23" s="319">
        <v>2603</v>
      </c>
    </row>
    <row r="24" spans="2:5" ht="35.25" customHeight="1" x14ac:dyDescent="0.2">
      <c r="B24" s="157" t="s">
        <v>1209</v>
      </c>
      <c r="C24" s="142" t="s">
        <v>1210</v>
      </c>
      <c r="D24" s="320">
        <v>16.5</v>
      </c>
      <c r="E24" t="s">
        <v>1206</v>
      </c>
    </row>
    <row r="25" spans="2:5" ht="34.5" customHeight="1" x14ac:dyDescent="0.2">
      <c r="B25" s="157" t="s">
        <v>1211</v>
      </c>
      <c r="C25" s="218" t="s">
        <v>1212</v>
      </c>
      <c r="D25" s="320">
        <v>25</v>
      </c>
      <c r="E25" t="s">
        <v>1206</v>
      </c>
    </row>
    <row r="26" spans="2:5" ht="37.5" customHeight="1" x14ac:dyDescent="0.2">
      <c r="B26" s="157" t="s">
        <v>1213</v>
      </c>
      <c r="C26" s="218" t="s">
        <v>1214</v>
      </c>
      <c r="D26" s="320">
        <v>33</v>
      </c>
      <c r="E26" t="s">
        <v>1206</v>
      </c>
    </row>
    <row r="27" spans="2:5" ht="31.5" customHeight="1" x14ac:dyDescent="0.2">
      <c r="B27" s="157" t="s">
        <v>1215</v>
      </c>
      <c r="C27" s="218" t="s">
        <v>1216</v>
      </c>
      <c r="D27" s="320">
        <v>39.5</v>
      </c>
      <c r="E27" t="s">
        <v>1206</v>
      </c>
    </row>
    <row r="28" spans="2:5" ht="37.5" customHeight="1" x14ac:dyDescent="0.2">
      <c r="B28" s="157" t="s">
        <v>1217</v>
      </c>
      <c r="C28" s="218" t="s">
        <v>1218</v>
      </c>
      <c r="D28" s="320">
        <v>55.5</v>
      </c>
      <c r="E28" t="s">
        <v>1206</v>
      </c>
    </row>
    <row r="29" spans="2:5" ht="12.75" customHeight="1" x14ac:dyDescent="0.2">
      <c r="B29" s="512" t="s">
        <v>951</v>
      </c>
      <c r="C29" s="513"/>
      <c r="D29" s="513"/>
    </row>
    <row r="30" spans="2:5" ht="43.5" customHeight="1" x14ac:dyDescent="0.2">
      <c r="B30" s="157" t="s">
        <v>953</v>
      </c>
      <c r="C30" s="218" t="s">
        <v>1219</v>
      </c>
      <c r="D30" s="320">
        <v>208.8</v>
      </c>
      <c r="E30" t="s">
        <v>1206</v>
      </c>
    </row>
    <row r="31" spans="2:5" ht="37.5" customHeight="1" x14ac:dyDescent="0.2">
      <c r="B31" s="16" t="s">
        <v>952</v>
      </c>
      <c r="C31" s="218" t="s">
        <v>1220</v>
      </c>
      <c r="D31" s="318">
        <v>147.9</v>
      </c>
      <c r="E31" t="s">
        <v>1206</v>
      </c>
    </row>
    <row r="32" spans="2:5" ht="45" customHeight="1" x14ac:dyDescent="0.2">
      <c r="B32" s="16" t="s">
        <v>1221</v>
      </c>
      <c r="C32" s="218" t="s">
        <v>1222</v>
      </c>
      <c r="D32" s="318">
        <v>98.6</v>
      </c>
      <c r="E32" t="s">
        <v>1206</v>
      </c>
    </row>
    <row r="33" spans="2:7" ht="17.25" customHeight="1" x14ac:dyDescent="0.2">
      <c r="B33" s="514" t="s">
        <v>1223</v>
      </c>
      <c r="C33" s="515"/>
      <c r="D33" s="515"/>
    </row>
    <row r="34" spans="2:7" ht="35.25" customHeight="1" x14ac:dyDescent="0.2">
      <c r="B34" s="16" t="s">
        <v>1224</v>
      </c>
      <c r="C34" s="218" t="s">
        <v>1225</v>
      </c>
      <c r="D34" s="318">
        <v>4132.5</v>
      </c>
    </row>
    <row r="35" spans="2:7" ht="37.5" customHeight="1" x14ac:dyDescent="0.2">
      <c r="B35" s="16" t="s">
        <v>1226</v>
      </c>
      <c r="C35" s="218" t="s">
        <v>1227</v>
      </c>
      <c r="D35" s="318">
        <v>8265</v>
      </c>
    </row>
    <row r="36" spans="2:7" ht="26.25" customHeight="1" x14ac:dyDescent="0.2">
      <c r="B36" s="16" t="s">
        <v>1228</v>
      </c>
      <c r="C36" s="218" t="s">
        <v>1229</v>
      </c>
      <c r="D36" s="318">
        <v>15080</v>
      </c>
    </row>
    <row r="37" spans="2:7" ht="21" customHeight="1" x14ac:dyDescent="0.2">
      <c r="B37" s="16" t="s">
        <v>1230</v>
      </c>
      <c r="C37" s="218" t="s">
        <v>1231</v>
      </c>
      <c r="D37" s="318">
        <v>15080</v>
      </c>
    </row>
    <row r="38" spans="2:7" ht="21" customHeight="1" x14ac:dyDescent="0.2">
      <c r="B38" s="507" t="s">
        <v>599</v>
      </c>
      <c r="C38" s="508"/>
      <c r="D38" s="508"/>
      <c r="E38" s="508"/>
      <c r="F38" s="508"/>
      <c r="G38" s="509"/>
    </row>
  </sheetData>
  <mergeCells count="10">
    <mergeCell ref="B38:G38"/>
    <mergeCell ref="C3:D3"/>
    <mergeCell ref="C4:D4"/>
    <mergeCell ref="C5:D5"/>
    <mergeCell ref="C6:D6"/>
    <mergeCell ref="B9:D9"/>
    <mergeCell ref="B10:D10"/>
    <mergeCell ref="B19:D19"/>
    <mergeCell ref="B29:D29"/>
    <mergeCell ref="B33:D33"/>
  </mergeCells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Стандартная серия</vt:lpstr>
      <vt:lpstr>Серия DRIVE</vt:lpstr>
      <vt:lpstr>Усиленная серия</vt:lpstr>
      <vt:lpstr>Кюветные лотки без решеток</vt:lpstr>
      <vt:lpstr>Материалы для Благоустройства</vt:lpstr>
      <vt:lpstr>Люки</vt:lpstr>
      <vt:lpstr>Системы грязезащиты</vt:lpstr>
      <vt:lpstr>Трубы ПВХ и Тоннели</vt:lpstr>
      <vt:lpstr>Геоматериалы</vt:lpstr>
      <vt:lpstr>Внутренний водоотвод</vt:lpstr>
      <vt:lpstr>'Материалы для Благоустройства'!Область_печати</vt:lpstr>
      <vt:lpstr>'Стандартная серия'!Область_печати</vt:lpstr>
      <vt:lpstr>'Усиленная серия'!Область_печати</vt:lpstr>
    </vt:vector>
  </TitlesOfParts>
  <Company>StrPrk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 2</dc:creator>
  <cp:lastModifiedBy>BOSS</cp:lastModifiedBy>
  <cp:lastPrinted>2016-03-21T13:51:58Z</cp:lastPrinted>
  <dcterms:created xsi:type="dcterms:W3CDTF">2006-02-20T12:34:59Z</dcterms:created>
  <dcterms:modified xsi:type="dcterms:W3CDTF">2017-03-29T14:57:06Z</dcterms:modified>
</cp:coreProperties>
</file>